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0" activeTab="0"/>
  </bookViews>
  <sheets>
    <sheet name="Summary" sheetId="1" r:id="rId1"/>
    <sheet name="Baseline" sheetId="2" r:id="rId2"/>
    <sheet name="noEnterifExit" sheetId="3" r:id="rId3"/>
    <sheet name="BuyonEnterSellOnExit" sheetId="4" r:id="rId4"/>
    <sheet name="noRStestIfExitSignal" sheetId="5" r:id="rId5"/>
  </sheets>
  <definedNames/>
  <calcPr fullCalcOnLoad="1"/>
</workbook>
</file>

<file path=xl/sharedStrings.xml><?xml version="1.0" encoding="utf-8"?>
<sst xmlns="http://schemas.openxmlformats.org/spreadsheetml/2006/main" count="1187" uniqueCount="267">
  <si>
    <t>This spreadsheet shows the results of using market enter and exit signals in conjunction with the Sell Assistant</t>
  </si>
  <si>
    <t>The standard Sell Assistant with RS Rank test and no stop loss is used except where over ridden as described in each case.</t>
  </si>
  <si>
    <t xml:space="preserve">To obtain comparable results, all open positions were assumed to closed at the open on 5/25/06. </t>
  </si>
  <si>
    <r>
      <t>Case 1. Baseline</t>
    </r>
    <r>
      <rPr>
        <sz val="10"/>
        <rFont val="Arial"/>
        <family val="2"/>
      </rPr>
      <t xml:space="preserve"> (sheet: Baseline)</t>
    </r>
  </si>
  <si>
    <t>Overall</t>
  </si>
  <si>
    <r>
      <t xml:space="preserve">Case 2. Buy at Open only if signal at 'Enter'. </t>
    </r>
    <r>
      <rPr>
        <sz val="10"/>
        <rFont val="Arial"/>
        <family val="2"/>
      </rPr>
      <t>(sheet: noEnterifExit)</t>
    </r>
  </si>
  <si>
    <r>
      <t xml:space="preserve">Case 3. Buy at Open only if signal at Enter. Sell immediately on exit signal. </t>
    </r>
    <r>
      <rPr>
        <sz val="10"/>
        <rFont val="Arial"/>
        <family val="2"/>
      </rPr>
      <t>(sheet: BuyonEnterSellonExit)</t>
    </r>
  </si>
  <si>
    <r>
      <t>Case 4. Buy at Open only if signal at Enter. Do not use RS rank if market signal at exit.</t>
    </r>
    <r>
      <rPr>
        <sz val="10"/>
        <rFont val="Arial"/>
        <family val="2"/>
      </rPr>
      <t>(sheet: noRStestifExitSgnal)</t>
    </r>
  </si>
  <si>
    <t>Ignore market signal for entry</t>
  </si>
  <si>
    <t>Position closed using Sell Assistant with RS test and ignoring market signal</t>
  </si>
  <si>
    <t>Results as of close on 5/25/06</t>
  </si>
  <si>
    <t>symbol</t>
  </si>
  <si>
    <t>BoP</t>
  </si>
  <si>
    <t>buyDate</t>
  </si>
  <si>
    <t>buyPrice</t>
  </si>
  <si>
    <t>sellSignalDate</t>
  </si>
  <si>
    <t>sellPrice</t>
  </si>
  <si>
    <t>gainLoss</t>
  </si>
  <si>
    <t>gainLossPC</t>
  </si>
  <si>
    <t>Hold Days</t>
  </si>
  <si>
    <t>AAI</t>
  </si>
  <si>
    <t>HIBB</t>
  </si>
  <si>
    <t>MTRX</t>
  </si>
  <si>
    <t>BEL</t>
  </si>
  <si>
    <t>CVU</t>
  </si>
  <si>
    <t>ALKS</t>
  </si>
  <si>
    <t>CHS</t>
  </si>
  <si>
    <t>COGN</t>
  </si>
  <si>
    <t>CTIC</t>
  </si>
  <si>
    <t>DVSA</t>
  </si>
  <si>
    <t>EXEL</t>
  </si>
  <si>
    <t>ILXO</t>
  </si>
  <si>
    <t>MICC</t>
  </si>
  <si>
    <t>PBR</t>
  </si>
  <si>
    <t>SSNC</t>
  </si>
  <si>
    <t>UMPQ</t>
  </si>
  <si>
    <t>BDY</t>
  </si>
  <si>
    <t>DRIV</t>
  </si>
  <si>
    <t>SLXP</t>
  </si>
  <si>
    <t>TTI</t>
  </si>
  <si>
    <t>CCRD</t>
  </si>
  <si>
    <t>NTII</t>
  </si>
  <si>
    <t>AKSY</t>
  </si>
  <si>
    <t>BONZ</t>
  </si>
  <si>
    <t>FDRY</t>
  </si>
  <si>
    <t>INET</t>
  </si>
  <si>
    <t>NWK</t>
  </si>
  <si>
    <t>PMCS</t>
  </si>
  <si>
    <t>RTIX</t>
  </si>
  <si>
    <t>USG</t>
  </si>
  <si>
    <t>ABGX</t>
  </si>
  <si>
    <t>FBR</t>
  </si>
  <si>
    <t>BKST</t>
  </si>
  <si>
    <t>SCUR</t>
  </si>
  <si>
    <t>PGE</t>
  </si>
  <si>
    <t>VIVO</t>
  </si>
  <si>
    <t>UNA</t>
  </si>
  <si>
    <t>LQ</t>
  </si>
  <si>
    <t>NVDA</t>
  </si>
  <si>
    <t>OSTE</t>
  </si>
  <si>
    <t>TLK</t>
  </si>
  <si>
    <t>AMTD</t>
  </si>
  <si>
    <t>LVLT</t>
  </si>
  <si>
    <t>HEPH</t>
  </si>
  <si>
    <t>FINL</t>
  </si>
  <si>
    <t>LGTO</t>
  </si>
  <si>
    <t>TIVO</t>
  </si>
  <si>
    <t>ATYT</t>
  </si>
  <si>
    <t>GDYS</t>
  </si>
  <si>
    <t>SGMS</t>
  </si>
  <si>
    <t>GLW</t>
  </si>
  <si>
    <t>MATR</t>
  </si>
  <si>
    <t>MESA</t>
  </si>
  <si>
    <t>PCCC</t>
  </si>
  <si>
    <t>HIFN</t>
  </si>
  <si>
    <t>CGFW</t>
  </si>
  <si>
    <t>NXTP</t>
  </si>
  <si>
    <t>CRAY</t>
  </si>
  <si>
    <t>MAPS</t>
  </si>
  <si>
    <t>STEL</t>
  </si>
  <si>
    <t>ARXX</t>
  </si>
  <si>
    <t>ACLS</t>
  </si>
  <si>
    <t>COSN</t>
  </si>
  <si>
    <t>BELM</t>
  </si>
  <si>
    <t>SSRI</t>
  </si>
  <si>
    <t>ITN</t>
  </si>
  <si>
    <t>TSO</t>
  </si>
  <si>
    <t>TRO</t>
  </si>
  <si>
    <t>CEVA</t>
  </si>
  <si>
    <t>IMCO</t>
  </si>
  <si>
    <t>INTV</t>
  </si>
  <si>
    <t>AES</t>
  </si>
  <si>
    <t>ARRS</t>
  </si>
  <si>
    <t>QADI</t>
  </si>
  <si>
    <t>TPTH</t>
  </si>
  <si>
    <t>TINY</t>
  </si>
  <si>
    <t>IVAC</t>
  </si>
  <si>
    <t>CTEL</t>
  </si>
  <si>
    <t>MEDX</t>
  </si>
  <si>
    <t>CYCL</t>
  </si>
  <si>
    <t>TEO</t>
  </si>
  <si>
    <t>CHB</t>
  </si>
  <si>
    <t>MTLK</t>
  </si>
  <si>
    <t>ENI</t>
  </si>
  <si>
    <t>DATA</t>
  </si>
  <si>
    <t>ANIK</t>
  </si>
  <si>
    <t>IST</t>
  </si>
  <si>
    <t>IES</t>
  </si>
  <si>
    <t>SGEN</t>
  </si>
  <si>
    <t>ECHO</t>
  </si>
  <si>
    <t>RRI</t>
  </si>
  <si>
    <t>Average of Trades Opened During Year</t>
  </si>
  <si>
    <t>Annualized Return</t>
  </si>
  <si>
    <t>JJZ</t>
  </si>
  <si>
    <t>TLCV</t>
  </si>
  <si>
    <t>IDEV</t>
  </si>
  <si>
    <t>REDF</t>
  </si>
  <si>
    <t>DFC</t>
  </si>
  <si>
    <t>PACT</t>
  </si>
  <si>
    <t>MKTY</t>
  </si>
  <si>
    <t>FJC</t>
  </si>
  <si>
    <t>SNCI</t>
  </si>
  <si>
    <t>OLGC</t>
  </si>
  <si>
    <t>VASC</t>
  </si>
  <si>
    <t>VICL</t>
  </si>
  <si>
    <t>ZOLT</t>
  </si>
  <si>
    <t>CHRS</t>
  </si>
  <si>
    <t>OMNI</t>
  </si>
  <si>
    <t>STEI</t>
  </si>
  <si>
    <t>BAMM</t>
  </si>
  <si>
    <t>MAG</t>
  </si>
  <si>
    <t>BPA</t>
  </si>
  <si>
    <t>MIPS</t>
  </si>
  <si>
    <t>TRFX</t>
  </si>
  <si>
    <t>GGB</t>
  </si>
  <si>
    <t>NOOF</t>
  </si>
  <si>
    <t>HMX</t>
  </si>
  <si>
    <t>CMIN</t>
  </si>
  <si>
    <t>CRXL</t>
  </si>
  <si>
    <t>PMSI</t>
  </si>
  <si>
    <t>AMM</t>
  </si>
  <si>
    <t>VTA</t>
  </si>
  <si>
    <t>PDC</t>
  </si>
  <si>
    <t>VLTS</t>
  </si>
  <si>
    <t>CGA</t>
  </si>
  <si>
    <t>TRA</t>
  </si>
  <si>
    <t>WTZ</t>
  </si>
  <si>
    <t>CK</t>
  </si>
  <si>
    <t>FIX</t>
  </si>
  <si>
    <t>GLBL</t>
  </si>
  <si>
    <t>RAE</t>
  </si>
  <si>
    <t>INCY</t>
  </si>
  <si>
    <t>AKS</t>
  </si>
  <si>
    <t>MSSN</t>
  </si>
  <si>
    <t>MXT</t>
  </si>
  <si>
    <t>CVNS</t>
  </si>
  <si>
    <t>MSB</t>
  </si>
  <si>
    <t>BABY</t>
  </si>
  <si>
    <t>CBTE</t>
  </si>
  <si>
    <t>CKN</t>
  </si>
  <si>
    <t>WIT</t>
  </si>
  <si>
    <t>LIFC</t>
  </si>
  <si>
    <t>PARL</t>
  </si>
  <si>
    <t>LRT</t>
  </si>
  <si>
    <t>ELGX</t>
  </si>
  <si>
    <t>SYNM</t>
  </si>
  <si>
    <t>AIRN</t>
  </si>
  <si>
    <t>FFEX</t>
  </si>
  <si>
    <t>QSND</t>
  </si>
  <si>
    <t>BRCD</t>
  </si>
  <si>
    <t>ATCO</t>
  </si>
  <si>
    <t>BORL</t>
  </si>
  <si>
    <t>TZA</t>
  </si>
  <si>
    <t>KFX</t>
  </si>
  <si>
    <t>HANS</t>
  </si>
  <si>
    <t>ALSK</t>
  </si>
  <si>
    <t>BLSC</t>
  </si>
  <si>
    <t>IDNX</t>
  </si>
  <si>
    <t>BXG</t>
  </si>
  <si>
    <t>IGLD</t>
  </si>
  <si>
    <t>ECOL</t>
  </si>
  <si>
    <t>SIFY</t>
  </si>
  <si>
    <t>CYBS</t>
  </si>
  <si>
    <t>ICGE</t>
  </si>
  <si>
    <t>CRY</t>
  </si>
  <si>
    <t>UAHC</t>
  </si>
  <si>
    <t>WGA</t>
  </si>
  <si>
    <t>LPHI</t>
  </si>
  <si>
    <t>NG</t>
  </si>
  <si>
    <t>WLDA</t>
  </si>
  <si>
    <t>COSI</t>
  </si>
  <si>
    <t>NR</t>
  </si>
  <si>
    <t>RNWK</t>
  </si>
  <si>
    <t>SYX</t>
  </si>
  <si>
    <t>NSDA</t>
  </si>
  <si>
    <t>VDSI</t>
  </si>
  <si>
    <t>ARQL</t>
  </si>
  <si>
    <t>AHCI</t>
  </si>
  <si>
    <t>GW</t>
  </si>
  <si>
    <t>RCOM</t>
  </si>
  <si>
    <t>CSU</t>
  </si>
  <si>
    <t>ICON</t>
  </si>
  <si>
    <t>CMRG</t>
  </si>
  <si>
    <t>VSL</t>
  </si>
  <si>
    <t>FTEK</t>
  </si>
  <si>
    <t>ACU</t>
  </si>
  <si>
    <t>OSUR</t>
  </si>
  <si>
    <t>PLLL</t>
  </si>
  <si>
    <t>MCF</t>
  </si>
  <si>
    <t>ECR</t>
  </si>
  <si>
    <t>MIND</t>
  </si>
  <si>
    <t>RBAK</t>
  </si>
  <si>
    <t>CGPI</t>
  </si>
  <si>
    <t>AWA</t>
  </si>
  <si>
    <t>CAMP</t>
  </si>
  <si>
    <t>SPNC</t>
  </si>
  <si>
    <t>BMRN</t>
  </si>
  <si>
    <t>PETS</t>
  </si>
  <si>
    <t>CPWR</t>
  </si>
  <si>
    <t>LTXX</t>
  </si>
  <si>
    <t>CTGI</t>
  </si>
  <si>
    <t>FVE</t>
  </si>
  <si>
    <t>PQUE</t>
  </si>
  <si>
    <t>LMIA</t>
  </si>
  <si>
    <t>CVO</t>
  </si>
  <si>
    <t>RFMD</t>
  </si>
  <si>
    <t>UBET</t>
  </si>
  <si>
    <t>IMGN</t>
  </si>
  <si>
    <t>AEZ</t>
  </si>
  <si>
    <t>LAB</t>
  </si>
  <si>
    <t>WZEN</t>
  </si>
  <si>
    <t>TFSM</t>
  </si>
  <si>
    <t>RMIX</t>
  </si>
  <si>
    <t>CMPX</t>
  </si>
  <si>
    <t>LCRD</t>
  </si>
  <si>
    <t>GGR</t>
  </si>
  <si>
    <t>AMKR</t>
  </si>
  <si>
    <t>AZPN</t>
  </si>
  <si>
    <t>EMKR</t>
  </si>
  <si>
    <t>CGT</t>
  </si>
  <si>
    <t>PEGA</t>
  </si>
  <si>
    <t>ENG</t>
  </si>
  <si>
    <t>ERS</t>
  </si>
  <si>
    <t>OCN</t>
  </si>
  <si>
    <t>DXPE</t>
  </si>
  <si>
    <t>LANV</t>
  </si>
  <si>
    <t>COGO</t>
  </si>
  <si>
    <t>ABP</t>
  </si>
  <si>
    <t>APLX</t>
  </si>
  <si>
    <t>DSTI</t>
  </si>
  <si>
    <t>CECE</t>
  </si>
  <si>
    <t>IMOS</t>
  </si>
  <si>
    <t>IDN</t>
  </si>
  <si>
    <t>ARGN</t>
  </si>
  <si>
    <t>NTCT</t>
  </si>
  <si>
    <t>CARN</t>
  </si>
  <si>
    <t>LEXR</t>
  </si>
  <si>
    <t>HOM</t>
  </si>
  <si>
    <t>ZONS</t>
  </si>
  <si>
    <t>SWB</t>
  </si>
  <si>
    <t>SIM</t>
  </si>
  <si>
    <t>TRE</t>
  </si>
  <si>
    <t xml:space="preserve">Average of All Trades </t>
  </si>
  <si>
    <t>Market signal must be at enter to open position</t>
  </si>
  <si>
    <t>Position closed using Sell Assistant with RS Rank test – no exit signal test</t>
  </si>
  <si>
    <t>Position closed using Sell Assistant and if market signal at exit</t>
  </si>
  <si>
    <t>Position closed using Sell Assistant with no RS test if market signal at exit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</si>
</sst>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left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1" xfId="0" applyFont="1" applyBorder="1" applyAlignment="1">
      <alignment horizontal="left"/>
    </xf>
    <xf numFmtId="164" fontId="1" fillId="0" borderId="5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1" fillId="0" borderId="5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9" xfId="0" applyFont="1" applyBorder="1" applyAlignment="1">
      <alignment horizontal="left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 horizontal="left"/>
    </xf>
    <xf numFmtId="164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9">
      <selection activeCell="A24" sqref="A24"/>
    </sheetView>
  </sheetViews>
  <sheetFormatPr defaultColWidth="12.57421875" defaultRowHeight="12.75"/>
  <cols>
    <col min="1" max="1" width="11.7109375" style="1" customWidth="1"/>
    <col min="2" max="2" width="37.421875" style="0" customWidth="1"/>
    <col min="3" max="16384" width="11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ht="12.75">
      <c r="A5" s="1" t="s">
        <v>3</v>
      </c>
    </row>
    <row r="7" spans="1:4" ht="12.75">
      <c r="A7" s="2">
        <v>2003</v>
      </c>
      <c r="B7" s="3" t="str">
        <f>Baseline!$A$107</f>
        <v>Average of Trades Opened During Year</v>
      </c>
      <c r="C7" s="4">
        <f>Baseline!$H$107</f>
        <v>45.84421568627451</v>
      </c>
      <c r="D7" s="5">
        <f>Baseline!$I$107</f>
        <v>107.81372549019608</v>
      </c>
    </row>
    <row r="8" spans="1:4" ht="12.75">
      <c r="A8" s="6"/>
      <c r="B8" s="7" t="str">
        <f>Baseline!$A$108</f>
        <v>Annualized Return</v>
      </c>
      <c r="C8" s="8">
        <f>Baseline!$H$108</f>
        <v>155.20416022551606</v>
      </c>
      <c r="D8" s="9"/>
    </row>
    <row r="9" spans="1:4" ht="12.75">
      <c r="A9" s="2">
        <v>2004</v>
      </c>
      <c r="B9" s="3" t="str">
        <f>Baseline!$A$205</f>
        <v>Average of Trades Opened During Year</v>
      </c>
      <c r="C9" s="4">
        <f>Baseline!$H$205</f>
        <v>4.056631578947367</v>
      </c>
      <c r="D9" s="5">
        <f>Baseline!$I$205</f>
        <v>64.05263157894737</v>
      </c>
    </row>
    <row r="10" spans="1:4" ht="12.75">
      <c r="A10" s="6"/>
      <c r="B10" s="7" t="str">
        <f>Baseline!$A$206</f>
        <v>Annualized Return</v>
      </c>
      <c r="C10" s="8">
        <f>Baseline!$H$206</f>
        <v>23.11646672144617</v>
      </c>
      <c r="D10" s="9"/>
    </row>
    <row r="11" spans="1:4" ht="12.75">
      <c r="A11" s="2">
        <v>2005</v>
      </c>
      <c r="B11" s="3" t="str">
        <f>Baseline!$A$278</f>
        <v>Average of Trades Opened During Year</v>
      </c>
      <c r="C11" s="4">
        <f>Baseline!$H$278</f>
        <v>13.733</v>
      </c>
      <c r="D11" s="5">
        <f>Baseline!$I$278</f>
        <v>91.22857142857143</v>
      </c>
    </row>
    <row r="12" spans="1:4" ht="12.75">
      <c r="A12" s="6"/>
      <c r="B12" s="7" t="str">
        <f>Baseline!$A$279</f>
        <v>Annualized Return</v>
      </c>
      <c r="C12" s="8">
        <f>Baseline!$H$279</f>
        <v>54.94490291262136</v>
      </c>
      <c r="D12" s="9"/>
    </row>
    <row r="13" spans="1:4" ht="12.75">
      <c r="A13" s="2">
        <v>2006</v>
      </c>
      <c r="B13" s="3" t="str">
        <f>Baseline!$A$306</f>
        <v>Average of Trades Opened During Year</v>
      </c>
      <c r="C13" s="4">
        <f>Baseline!$H$306</f>
        <v>3.6528000000000005</v>
      </c>
      <c r="D13" s="5">
        <f>Baseline!$I$306</f>
        <v>54.72</v>
      </c>
    </row>
    <row r="14" spans="1:4" ht="12.75">
      <c r="A14" s="6"/>
      <c r="B14" s="7" t="str">
        <f>Baseline!$A$307</f>
        <v>Annualized Return</v>
      </c>
      <c r="C14" s="8">
        <f>Baseline!$H$307</f>
        <v>24.365350877192984</v>
      </c>
      <c r="D14" s="9"/>
    </row>
    <row r="15" spans="1:4" ht="12.75">
      <c r="A15" s="2" t="s">
        <v>4</v>
      </c>
      <c r="B15" s="10" t="str">
        <f>Baseline!$A$309</f>
        <v>Average of All Trades </v>
      </c>
      <c r="C15" s="4">
        <f>Baseline!$H$309</f>
        <v>20.938767123287676</v>
      </c>
      <c r="D15" s="5">
        <f>Baseline!$I$309</f>
        <v>85.05479452054794</v>
      </c>
    </row>
    <row r="16" spans="1:4" ht="12.75">
      <c r="A16" s="6"/>
      <c r="B16" s="11" t="str">
        <f>Baseline!$A$310</f>
        <v>Annualized Return</v>
      </c>
      <c r="C16" s="8">
        <f>Baseline!$H$310</f>
        <v>89.85560476727333</v>
      </c>
      <c r="D16" s="9"/>
    </row>
    <row r="18" ht="12.75">
      <c r="A18" s="1" t="s">
        <v>5</v>
      </c>
    </row>
    <row r="20" spans="1:4" ht="12.75">
      <c r="A20" s="12">
        <v>2003</v>
      </c>
      <c r="B20" s="3" t="str">
        <f>noEnterifExit!$A$105</f>
        <v>Average of Trades Opened During Year</v>
      </c>
      <c r="C20" s="4">
        <f>noEnterifExit!$H$105</f>
        <v>46.5198</v>
      </c>
      <c r="D20" s="5">
        <f>noEnterifExit!$I$105</f>
        <v>108.63</v>
      </c>
    </row>
    <row r="21" spans="1:4" ht="12.75">
      <c r="A21" s="13"/>
      <c r="B21" s="7" t="str">
        <f>noEnterifExit!$A$106</f>
        <v>Annualized Return</v>
      </c>
      <c r="C21" s="8">
        <f>noEnterifExit!$H$106</f>
        <v>156.30789837061585</v>
      </c>
      <c r="D21" s="9"/>
    </row>
    <row r="22" spans="1:4" ht="12.75">
      <c r="A22" s="12">
        <v>2004</v>
      </c>
      <c r="B22" s="10" t="str">
        <f>noEnterifExit!$A$190</f>
        <v>Average of Trades Opened During Year</v>
      </c>
      <c r="C22" s="4">
        <f>noEnterifExit!$H$190</f>
        <v>1.1608536585365858</v>
      </c>
      <c r="D22" s="5">
        <f>noEnterifExit!$I$190</f>
        <v>57.15853658536585</v>
      </c>
    </row>
    <row r="23" spans="1:4" ht="12.75">
      <c r="A23" s="13"/>
      <c r="B23" s="11" t="str">
        <f>noEnterifExit!$A$191</f>
        <v>Annualized Return</v>
      </c>
      <c r="C23" s="8">
        <f>noEnterifExit!$H$191</f>
        <v>7.412918711329211</v>
      </c>
      <c r="D23" s="9"/>
    </row>
    <row r="24" spans="1:4" ht="12.75">
      <c r="A24" s="12">
        <v>2005</v>
      </c>
      <c r="B24" s="10" t="str">
        <f>noEnterifExit!$A$254</f>
        <v>Average of Trades Opened During Year</v>
      </c>
      <c r="C24" s="4">
        <f>noEnterifExit!$H$254</f>
        <v>11.575245901639345</v>
      </c>
      <c r="D24" s="5">
        <f>noEnterifExit!$I$254</f>
        <v>87.36666666666666</v>
      </c>
    </row>
    <row r="25" spans="1:4" ht="12.75">
      <c r="A25" s="13"/>
      <c r="B25" s="11" t="str">
        <f>noEnterifExit!$A$255</f>
        <v>Annualized Return</v>
      </c>
      <c r="C25" s="8">
        <f>noEnterifExit!$H$255</f>
        <v>48.35900138227807</v>
      </c>
      <c r="D25" s="9"/>
    </row>
    <row r="26" spans="1:4" ht="12.75">
      <c r="A26" s="12">
        <v>2006</v>
      </c>
      <c r="B26" s="10" t="str">
        <f>noEnterifExit!$A$280</f>
        <v>Average of Trades Opened During Year</v>
      </c>
      <c r="C26" s="4">
        <f>noEnterifExit!$H$280</f>
        <v>3.207826086956522</v>
      </c>
      <c r="D26" s="5">
        <f>noEnterifExit!$I$280</f>
        <v>54.69565217391305</v>
      </c>
    </row>
    <row r="27" spans="1:4" ht="12.75">
      <c r="A27" s="13"/>
      <c r="B27" s="11" t="str">
        <f>noEnterifExit!$A$281</f>
        <v>Annualized Return</v>
      </c>
      <c r="C27" s="8">
        <f>noEnterifExit!$H$281</f>
        <v>21.406756756756753</v>
      </c>
      <c r="D27" s="9"/>
    </row>
    <row r="28" spans="1:4" ht="12.75">
      <c r="A28" s="2" t="s">
        <v>4</v>
      </c>
      <c r="B28" s="10" t="str">
        <f>noEnterifExit!$A$283</f>
        <v>Average of All Trades </v>
      </c>
      <c r="C28" s="4">
        <f>noEnterifExit!$H$283</f>
        <v>20.801196468875144</v>
      </c>
      <c r="D28" s="5">
        <f>noEnterifExit!$I$283</f>
        <v>83.1841076852278</v>
      </c>
    </row>
    <row r="29" spans="1:4" ht="12.75">
      <c r="A29" s="13"/>
      <c r="B29" s="11" t="str">
        <f>noEnterifExit!$A$284</f>
        <v>Annualized Return</v>
      </c>
      <c r="C29" s="8">
        <f>noEnterifExit!$H$284</f>
        <v>91.27268323739831</v>
      </c>
      <c r="D29" s="9"/>
    </row>
    <row r="31" ht="12.75">
      <c r="A31" s="1" t="s">
        <v>6</v>
      </c>
    </row>
    <row r="33" spans="1:4" ht="12.75">
      <c r="A33" s="12">
        <v>2003</v>
      </c>
      <c r="B33" s="3" t="str">
        <f>BuyonEnterSellOnExit!$A$105</f>
        <v>Average of Trades Opened During Year</v>
      </c>
      <c r="C33" s="4">
        <f>BuyonEnterSellOnExit!$H$105</f>
        <v>20.607500000000005</v>
      </c>
      <c r="D33" s="5">
        <f>BuyonEnterSellOnExit!$I$105</f>
        <v>50.15</v>
      </c>
    </row>
    <row r="34" spans="1:4" ht="12.75">
      <c r="A34" s="13"/>
      <c r="B34" s="7" t="str">
        <f>BuyonEnterSellOnExit!$A$106</f>
        <v>Annualized Return</v>
      </c>
      <c r="C34" s="8">
        <f>BuyonEnterSellOnExit!$H$106</f>
        <v>149.98479561316057</v>
      </c>
      <c r="D34" s="9"/>
    </row>
    <row r="35" spans="1:4" ht="12.75">
      <c r="A35" s="12">
        <v>2004</v>
      </c>
      <c r="B35" s="10" t="str">
        <f>BuyonEnterSellOnExit!$A$190</f>
        <v>Average of Trades Opened During Year</v>
      </c>
      <c r="C35" s="4">
        <f>BuyonEnterSellOnExit!$H$190</f>
        <v>3.4902439024390244</v>
      </c>
      <c r="D35" s="5">
        <f>BuyonEnterSellOnExit!$I$190</f>
        <v>34.951219512195124</v>
      </c>
    </row>
    <row r="36" spans="1:4" ht="12.75">
      <c r="A36" s="13"/>
      <c r="B36" s="11" t="str">
        <f>BuyonEnterSellOnExit!$A$191</f>
        <v>Annualized Return</v>
      </c>
      <c r="C36" s="8">
        <f>BuyonEnterSellOnExit!$H$191</f>
        <v>36.44905792044661</v>
      </c>
      <c r="D36" s="9"/>
    </row>
    <row r="37" spans="1:4" ht="12.75">
      <c r="A37" s="12">
        <v>2005</v>
      </c>
      <c r="B37" s="10" t="str">
        <f>BuyonEnterSellOnExit!$A$253</f>
        <v>Average of Trades Opened During Year</v>
      </c>
      <c r="C37" s="4">
        <f>BuyonEnterSellOnExit!$H$253</f>
        <v>4.0985</v>
      </c>
      <c r="D37" s="5">
        <f>BuyonEnterSellOnExit!$I$253</f>
        <v>21.833333333333332</v>
      </c>
    </row>
    <row r="38" spans="1:4" ht="12.75">
      <c r="A38" s="13"/>
      <c r="B38" s="11" t="str">
        <f>BuyonEnterSellOnExit!$A$254</f>
        <v>Annualized Return</v>
      </c>
      <c r="C38" s="8">
        <f>BuyonEnterSellOnExit!$H$254</f>
        <v>68.51690839694656</v>
      </c>
      <c r="D38" s="9"/>
    </row>
    <row r="39" spans="1:4" ht="12.75">
      <c r="A39" s="12">
        <v>2006</v>
      </c>
      <c r="B39" s="10" t="str">
        <f>BuyonEnterSellOnExit!$A$279</f>
        <v>Average of Trades Opened During Year</v>
      </c>
      <c r="C39" s="4">
        <f>BuyonEnterSellOnExit!$H$279</f>
        <v>7.277391304347826</v>
      </c>
      <c r="D39" s="5">
        <f>BuyonEnterSellOnExit!$I$279</f>
        <v>24.956521739130434</v>
      </c>
    </row>
    <row r="40" spans="1:4" ht="12.75">
      <c r="A40" s="13"/>
      <c r="B40" s="11" t="str">
        <f>BuyonEnterSellOnExit!$A$280</f>
        <v>Annualized Return</v>
      </c>
      <c r="C40" s="8">
        <f>BuyonEnterSellOnExit!$H$280</f>
        <v>106.4350174216028</v>
      </c>
      <c r="D40" s="9"/>
    </row>
    <row r="41" spans="1:4" ht="12.75">
      <c r="A41" s="2" t="s">
        <v>4</v>
      </c>
      <c r="B41" s="10" t="str">
        <f>BuyonEnterSellOnExit!$A$282</f>
        <v>Average of All Trades </v>
      </c>
      <c r="C41" s="4">
        <f>BuyonEnterSellOnExit!$H$282</f>
        <v>10.416000000000002</v>
      </c>
      <c r="D41" s="5">
        <f>BuyonEnterSellOnExit!$I$282</f>
        <v>36.84905660377358</v>
      </c>
    </row>
    <row r="42" spans="1:4" ht="12.75">
      <c r="A42" s="13"/>
      <c r="B42" s="11" t="str">
        <f>BuyonEnterSellOnExit!$A$283</f>
        <v>Annualized Return</v>
      </c>
      <c r="C42" s="8">
        <f>BuyonEnterSellOnExit!$H$283</f>
        <v>103.17333333333336</v>
      </c>
      <c r="D42" s="9"/>
    </row>
    <row r="44" ht="12.75">
      <c r="A44" s="1" t="s">
        <v>7</v>
      </c>
    </row>
    <row r="46" spans="1:4" ht="12.75">
      <c r="A46" s="12">
        <v>2003</v>
      </c>
      <c r="B46" s="3" t="str">
        <f>noRStestIfExitSignal!$A$105</f>
        <v>Average of Trades Opened During Year</v>
      </c>
      <c r="C46" s="4">
        <f>noRStestIfExitSignal!$H$105</f>
        <v>19.7972</v>
      </c>
      <c r="D46" s="5">
        <f>noRStestIfExitSignal!$I$105</f>
        <v>56.84</v>
      </c>
    </row>
    <row r="47" spans="1:4" ht="12.75">
      <c r="A47" s="13"/>
      <c r="B47" s="7" t="str">
        <f>noRStestIfExitSignal!$A$106</f>
        <v>Annualized Return</v>
      </c>
      <c r="C47" s="8">
        <f>noRStestIfExitSignal!$H$106</f>
        <v>127.12839549612949</v>
      </c>
      <c r="D47" s="9"/>
    </row>
    <row r="48" spans="1:4" ht="12.75">
      <c r="A48" s="12">
        <v>2004</v>
      </c>
      <c r="B48" s="10" t="str">
        <f>noRStestIfExitSignal!$A$190</f>
        <v>Average of Trades Opened During Year</v>
      </c>
      <c r="C48" s="4">
        <f>noRStestIfExitSignal!$H$190</f>
        <v>-0.4412195121951218</v>
      </c>
      <c r="D48" s="5">
        <f>noRStestIfExitSignal!$I$190</f>
        <v>38.5609756097561</v>
      </c>
    </row>
    <row r="49" spans="1:4" ht="12.75">
      <c r="A49" s="13"/>
      <c r="B49" s="11" t="str">
        <f>noRStestIfExitSignal!$A$191</f>
        <v>Annualized Return</v>
      </c>
      <c r="C49" s="8">
        <f>noRStestIfExitSignal!$H$191</f>
        <v>-4.17637571157495</v>
      </c>
      <c r="D49" s="9"/>
    </row>
    <row r="50" spans="1:4" ht="12.75">
      <c r="A50" s="12">
        <v>2005</v>
      </c>
      <c r="B50" s="10" t="str">
        <f>noRStestIfExitSignal!$A$254</f>
        <v>Average of Trades Opened During Year</v>
      </c>
      <c r="C50" s="4">
        <f>noRStestIfExitSignal!$H$254</f>
        <v>10.364918032786887</v>
      </c>
      <c r="D50" s="5">
        <f>noRStestIfExitSignal!$I$254</f>
        <v>51.916666666666664</v>
      </c>
    </row>
    <row r="51" spans="1:4" ht="12.75">
      <c r="A51" s="13"/>
      <c r="B51" s="11" t="str">
        <f>noRStestIfExitSignal!$A$255</f>
        <v>Annualized Return</v>
      </c>
      <c r="C51" s="8">
        <f>noRStestIfExitSignal!$H$255</f>
        <v>72.87053127384682</v>
      </c>
      <c r="D51" s="9"/>
    </row>
    <row r="52" spans="1:4" ht="12.75">
      <c r="A52" s="12">
        <v>2006</v>
      </c>
      <c r="B52" s="10" t="str">
        <f>noRStestIfExitSignal!$A$280</f>
        <v>Average of Trades Opened During Year</v>
      </c>
      <c r="C52" s="4">
        <f>noRStestIfExitSignal!$H$280</f>
        <v>1.0308695652173907</v>
      </c>
      <c r="D52" s="5">
        <f>noRStestIfExitSignal!$I$280</f>
        <v>39.65217391304348</v>
      </c>
    </row>
    <row r="53" spans="1:4" ht="12.75">
      <c r="A53" s="13"/>
      <c r="B53" s="11" t="str">
        <f>noRStestIfExitSignal!$A$281</f>
        <v>Annualized Return</v>
      </c>
      <c r="C53" s="8">
        <f>noRStestIfExitSignal!$H$281</f>
        <v>9.489199561403503</v>
      </c>
      <c r="D53" s="9"/>
    </row>
    <row r="54" spans="1:4" ht="12.75">
      <c r="A54" s="2" t="s">
        <v>4</v>
      </c>
      <c r="B54" s="10" t="str">
        <f>noRStestIfExitSignal!$A$283</f>
        <v>Average of All Trades </v>
      </c>
      <c r="C54" s="4">
        <f>noRStestIfExitSignal!$H$283</f>
        <v>9.588142783788742</v>
      </c>
      <c r="D54" s="5">
        <f>noRStestIfExitSignal!$I$283</f>
        <v>48.38264519098021</v>
      </c>
    </row>
    <row r="55" spans="1:4" ht="12.75">
      <c r="A55" s="13"/>
      <c r="B55" s="11" t="str">
        <f>noRStestIfExitSignal!$A$284</f>
        <v>Annualized Return</v>
      </c>
      <c r="C55" s="8">
        <f>noRStestIfExitSignal!$H$284</f>
        <v>72.33321167680432</v>
      </c>
      <c r="D55" s="9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0"/>
  <sheetViews>
    <sheetView workbookViewId="0" topLeftCell="A277">
      <selection activeCell="H309" sqref="H309"/>
    </sheetView>
  </sheetViews>
  <sheetFormatPr defaultColWidth="12.57421875" defaultRowHeight="12.75"/>
  <cols>
    <col min="1" max="1" width="7.57421875" style="0" customWidth="1"/>
    <col min="2" max="2" width="6.140625" style="0" customWidth="1"/>
    <col min="3" max="3" width="8.7109375" style="0" customWidth="1"/>
    <col min="4" max="4" width="8.8515625" style="0" customWidth="1"/>
    <col min="5" max="5" width="13.421875" style="0" customWidth="1"/>
    <col min="6" max="6" width="8.7109375" style="0" customWidth="1"/>
    <col min="7" max="7" width="9.00390625" style="0" customWidth="1"/>
    <col min="8" max="8" width="11.57421875" style="0" customWidth="1"/>
    <col min="9" max="16384" width="11.5742187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spans="1:9" ht="12.7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</row>
    <row r="5" spans="1:9" ht="12.75">
      <c r="A5" t="s">
        <v>20</v>
      </c>
      <c r="B5">
        <v>7.12</v>
      </c>
      <c r="C5" s="14">
        <v>37714</v>
      </c>
      <c r="D5">
        <v>7.33</v>
      </c>
      <c r="E5" s="14">
        <v>37817</v>
      </c>
      <c r="F5">
        <v>10.91</v>
      </c>
      <c r="G5">
        <v>3.58</v>
      </c>
      <c r="H5">
        <v>48.84</v>
      </c>
      <c r="I5" s="15">
        <f>DAYS360(C5,E5)</f>
        <v>102</v>
      </c>
    </row>
    <row r="6" spans="1:9" ht="12.75">
      <c r="A6" t="s">
        <v>21</v>
      </c>
      <c r="B6">
        <v>7.56</v>
      </c>
      <c r="C6" s="14">
        <v>37714</v>
      </c>
      <c r="D6">
        <v>7.69482</v>
      </c>
      <c r="E6" s="14">
        <v>37803</v>
      </c>
      <c r="F6">
        <v>9.65</v>
      </c>
      <c r="G6">
        <v>1.95518</v>
      </c>
      <c r="H6">
        <v>25.41</v>
      </c>
      <c r="I6" s="15">
        <f>DAYS360(C6,E6)</f>
        <v>88</v>
      </c>
    </row>
    <row r="7" spans="1:9" ht="12.75">
      <c r="A7" t="s">
        <v>22</v>
      </c>
      <c r="B7">
        <v>5.5</v>
      </c>
      <c r="C7" s="14">
        <v>37718</v>
      </c>
      <c r="D7">
        <v>5.43</v>
      </c>
      <c r="E7" s="14">
        <v>37994</v>
      </c>
      <c r="F7">
        <v>15.78</v>
      </c>
      <c r="G7">
        <v>10.35</v>
      </c>
      <c r="H7">
        <v>190.61</v>
      </c>
      <c r="I7" s="15">
        <f>DAYS360(C7,E7)</f>
        <v>271</v>
      </c>
    </row>
    <row r="8" spans="1:9" ht="12.75">
      <c r="A8" t="s">
        <v>23</v>
      </c>
      <c r="B8">
        <v>8.99</v>
      </c>
      <c r="C8" s="14">
        <v>37719</v>
      </c>
      <c r="D8">
        <v>9.36</v>
      </c>
      <c r="E8" s="14">
        <v>37802</v>
      </c>
      <c r="F8">
        <v>10.96</v>
      </c>
      <c r="G8">
        <v>1.6</v>
      </c>
      <c r="H8">
        <v>17.09</v>
      </c>
      <c r="I8" s="15">
        <f>DAYS360(C8,E8)</f>
        <v>82</v>
      </c>
    </row>
    <row r="9" spans="1:9" ht="12.75">
      <c r="A9" t="s">
        <v>24</v>
      </c>
      <c r="B9">
        <v>6.53</v>
      </c>
      <c r="C9" s="14">
        <v>37721</v>
      </c>
      <c r="D9">
        <v>6.7</v>
      </c>
      <c r="E9" s="14">
        <v>37781</v>
      </c>
      <c r="F9">
        <v>7.25</v>
      </c>
      <c r="G9">
        <v>0.55</v>
      </c>
      <c r="H9">
        <v>8.21</v>
      </c>
      <c r="I9" s="15">
        <f>DAYS360(C9,E9)</f>
        <v>59</v>
      </c>
    </row>
    <row r="10" spans="1:9" ht="12.75">
      <c r="A10" t="s">
        <v>25</v>
      </c>
      <c r="B10">
        <v>9.89</v>
      </c>
      <c r="C10" s="14">
        <v>37735</v>
      </c>
      <c r="D10">
        <v>9.9</v>
      </c>
      <c r="E10" s="14">
        <v>37781</v>
      </c>
      <c r="F10">
        <v>13</v>
      </c>
      <c r="G10">
        <v>3.1</v>
      </c>
      <c r="H10">
        <v>31.31</v>
      </c>
      <c r="I10" s="15">
        <f>DAYS360(C10,E10)</f>
        <v>45</v>
      </c>
    </row>
    <row r="11" spans="1:9" ht="12.75">
      <c r="A11" t="s">
        <v>26</v>
      </c>
      <c r="B11">
        <v>11.48</v>
      </c>
      <c r="C11" s="14">
        <v>37735</v>
      </c>
      <c r="D11">
        <v>11.625</v>
      </c>
      <c r="E11" s="14">
        <v>37755</v>
      </c>
      <c r="F11">
        <v>10.48</v>
      </c>
      <c r="G11">
        <v>-1.145</v>
      </c>
      <c r="H11">
        <v>-9.85</v>
      </c>
      <c r="I11" s="15">
        <f>DAYS360(C11,E11)</f>
        <v>20</v>
      </c>
    </row>
    <row r="12" spans="1:9" ht="12.75">
      <c r="A12" t="s">
        <v>27</v>
      </c>
      <c r="B12">
        <v>27.08</v>
      </c>
      <c r="C12" s="14">
        <v>37735</v>
      </c>
      <c r="D12">
        <v>27.34</v>
      </c>
      <c r="E12" s="14">
        <v>37760</v>
      </c>
      <c r="F12">
        <v>25.46</v>
      </c>
      <c r="G12">
        <v>-1.88</v>
      </c>
      <c r="H12">
        <v>-6.88</v>
      </c>
      <c r="I12" s="15">
        <f>DAYS360(C12,E12)</f>
        <v>25</v>
      </c>
    </row>
    <row r="13" spans="1:9" ht="12.75">
      <c r="A13" t="s">
        <v>28</v>
      </c>
      <c r="B13">
        <v>9.16</v>
      </c>
      <c r="C13" s="14">
        <v>37735</v>
      </c>
      <c r="D13">
        <v>9.52</v>
      </c>
      <c r="E13" s="14">
        <v>37775</v>
      </c>
      <c r="F13">
        <v>11.71</v>
      </c>
      <c r="G13">
        <v>2.19</v>
      </c>
      <c r="H13">
        <v>23</v>
      </c>
      <c r="I13" s="15">
        <f>DAYS360(C13,E13)</f>
        <v>39</v>
      </c>
    </row>
    <row r="14" spans="1:9" ht="12.75">
      <c r="A14" t="s">
        <v>24</v>
      </c>
      <c r="B14">
        <v>7.4</v>
      </c>
      <c r="C14" s="14">
        <v>37735</v>
      </c>
      <c r="D14">
        <v>7.65</v>
      </c>
      <c r="E14" s="14">
        <v>37781</v>
      </c>
      <c r="F14">
        <v>7.25</v>
      </c>
      <c r="G14">
        <v>-0.4</v>
      </c>
      <c r="H14">
        <v>-5.23</v>
      </c>
      <c r="I14" s="15">
        <f>DAYS360(C14,E14)</f>
        <v>45</v>
      </c>
    </row>
    <row r="15" spans="1:9" ht="12.75">
      <c r="A15" t="s">
        <v>29</v>
      </c>
      <c r="B15">
        <v>10.58</v>
      </c>
      <c r="C15" s="14">
        <v>37735</v>
      </c>
      <c r="D15">
        <v>10.77</v>
      </c>
      <c r="E15" s="14">
        <v>37774</v>
      </c>
      <c r="F15">
        <v>10.25</v>
      </c>
      <c r="G15">
        <v>-0.52</v>
      </c>
      <c r="H15">
        <v>-4.83</v>
      </c>
      <c r="I15" s="15">
        <f>DAYS360(C15,E15)</f>
        <v>38</v>
      </c>
    </row>
    <row r="16" spans="1:9" ht="12.75">
      <c r="A16" t="s">
        <v>30</v>
      </c>
      <c r="B16">
        <v>7.6</v>
      </c>
      <c r="C16" s="14">
        <v>37735</v>
      </c>
      <c r="D16">
        <v>7.96</v>
      </c>
      <c r="E16" s="14">
        <v>37757</v>
      </c>
      <c r="F16">
        <v>7.71</v>
      </c>
      <c r="G16">
        <v>-0.25</v>
      </c>
      <c r="H16">
        <v>-3.14</v>
      </c>
      <c r="I16" s="15">
        <f>DAYS360(C16,E16)</f>
        <v>22</v>
      </c>
    </row>
    <row r="17" spans="1:9" ht="12.75">
      <c r="A17" t="s">
        <v>31</v>
      </c>
      <c r="B17">
        <v>10.91</v>
      </c>
      <c r="C17" s="14">
        <v>37735</v>
      </c>
      <c r="D17">
        <v>11.34</v>
      </c>
      <c r="E17" s="14">
        <v>37781</v>
      </c>
      <c r="F17">
        <v>15.19</v>
      </c>
      <c r="G17">
        <v>3.85</v>
      </c>
      <c r="H17">
        <v>33.95</v>
      </c>
      <c r="I17" s="15">
        <f>DAYS360(C17,E17)</f>
        <v>45</v>
      </c>
    </row>
    <row r="18" spans="1:9" ht="12.75">
      <c r="A18" t="s">
        <v>32</v>
      </c>
      <c r="B18">
        <v>2.36</v>
      </c>
      <c r="C18" s="14">
        <v>37735</v>
      </c>
      <c r="D18">
        <v>2.425</v>
      </c>
      <c r="E18" s="14">
        <v>38057</v>
      </c>
      <c r="F18">
        <v>19.15</v>
      </c>
      <c r="G18">
        <v>16.725</v>
      </c>
      <c r="H18">
        <v>689.69</v>
      </c>
      <c r="I18" s="15">
        <f>DAYS360(C18,E18)</f>
        <v>317</v>
      </c>
    </row>
    <row r="19" spans="1:9" ht="12.75">
      <c r="A19" t="s">
        <v>33</v>
      </c>
      <c r="B19">
        <v>17.35</v>
      </c>
      <c r="C19" s="14">
        <v>37735</v>
      </c>
      <c r="D19">
        <v>17.44</v>
      </c>
      <c r="E19" s="14">
        <v>37792</v>
      </c>
      <c r="F19">
        <v>19.46</v>
      </c>
      <c r="G19">
        <v>2.02</v>
      </c>
      <c r="H19">
        <v>11.58</v>
      </c>
      <c r="I19" s="15">
        <f>DAYS360(C19,E19)</f>
        <v>56</v>
      </c>
    </row>
    <row r="20" spans="1:9" ht="12.75">
      <c r="A20" t="s">
        <v>34</v>
      </c>
      <c r="B20">
        <v>8.63</v>
      </c>
      <c r="C20" s="14">
        <v>37735</v>
      </c>
      <c r="D20">
        <v>8.8</v>
      </c>
      <c r="E20" s="14">
        <v>38098</v>
      </c>
      <c r="F20">
        <v>26</v>
      </c>
      <c r="G20">
        <v>17.2</v>
      </c>
      <c r="H20">
        <v>195.45</v>
      </c>
      <c r="I20" s="15">
        <f>DAYS360(C20,E20)</f>
        <v>357</v>
      </c>
    </row>
    <row r="21" spans="1:9" ht="12.75">
      <c r="A21" t="s">
        <v>35</v>
      </c>
      <c r="B21">
        <v>19.05</v>
      </c>
      <c r="C21" s="14">
        <v>37735</v>
      </c>
      <c r="D21">
        <v>19.17</v>
      </c>
      <c r="E21" s="14">
        <v>37753</v>
      </c>
      <c r="F21">
        <v>19.34</v>
      </c>
      <c r="G21">
        <v>0.17</v>
      </c>
      <c r="H21">
        <v>0.89</v>
      </c>
      <c r="I21" s="15">
        <f>DAYS360(C21,E21)</f>
        <v>18</v>
      </c>
    </row>
    <row r="22" spans="1:9" ht="12.75">
      <c r="A22" t="s">
        <v>36</v>
      </c>
      <c r="B22">
        <v>14.71</v>
      </c>
      <c r="C22" s="14">
        <v>37736</v>
      </c>
      <c r="D22">
        <v>15.04</v>
      </c>
      <c r="E22" s="14">
        <v>37890</v>
      </c>
      <c r="F22">
        <v>24.25</v>
      </c>
      <c r="G22">
        <v>9.21</v>
      </c>
      <c r="H22">
        <v>61.24</v>
      </c>
      <c r="I22" s="15">
        <f>DAYS360(C22,E22)</f>
        <v>151</v>
      </c>
    </row>
    <row r="23" spans="1:9" ht="12.75">
      <c r="A23" t="s">
        <v>37</v>
      </c>
      <c r="B23">
        <v>14.06</v>
      </c>
      <c r="C23" s="14">
        <v>37736</v>
      </c>
      <c r="D23">
        <v>14.31</v>
      </c>
      <c r="E23" s="14">
        <v>37781</v>
      </c>
      <c r="F23">
        <v>17.44</v>
      </c>
      <c r="G23">
        <v>3.13</v>
      </c>
      <c r="H23">
        <v>21.87</v>
      </c>
      <c r="I23" s="15">
        <f>DAYS360(C23,E23)</f>
        <v>44</v>
      </c>
    </row>
    <row r="24" spans="1:9" ht="12.75">
      <c r="A24" t="s">
        <v>38</v>
      </c>
      <c r="B24">
        <v>7.03</v>
      </c>
      <c r="C24" s="14">
        <v>37736</v>
      </c>
      <c r="D24">
        <v>7.15334</v>
      </c>
      <c r="E24" s="14">
        <v>37803</v>
      </c>
      <c r="F24">
        <v>6.83</v>
      </c>
      <c r="G24">
        <v>-0.32334</v>
      </c>
      <c r="H24">
        <v>-4.52</v>
      </c>
      <c r="I24" s="15">
        <f>DAYS360(C24,E24)</f>
        <v>66</v>
      </c>
    </row>
    <row r="25" spans="1:9" ht="12.75">
      <c r="A25" t="s">
        <v>39</v>
      </c>
      <c r="B25">
        <v>5.44</v>
      </c>
      <c r="C25" s="14">
        <v>37739</v>
      </c>
      <c r="D25">
        <v>5.7</v>
      </c>
      <c r="E25" s="14">
        <v>37788</v>
      </c>
      <c r="F25">
        <v>6.3</v>
      </c>
      <c r="G25">
        <v>0.6000000000000001</v>
      </c>
      <c r="H25">
        <v>10.53</v>
      </c>
      <c r="I25" s="15">
        <f>DAYS360(C25,E25)</f>
        <v>48</v>
      </c>
    </row>
    <row r="26" spans="1:9" ht="12.75">
      <c r="A26" t="s">
        <v>40</v>
      </c>
      <c r="B26">
        <v>12.06</v>
      </c>
      <c r="C26" s="14">
        <v>37740</v>
      </c>
      <c r="D26">
        <v>12.37</v>
      </c>
      <c r="E26" s="14">
        <v>37802</v>
      </c>
      <c r="F26">
        <v>13.88</v>
      </c>
      <c r="G26">
        <v>1.51</v>
      </c>
      <c r="H26">
        <v>12.21</v>
      </c>
      <c r="I26" s="15">
        <f>DAYS360(C26,E26)</f>
        <v>61</v>
      </c>
    </row>
    <row r="27" spans="1:9" ht="12.75">
      <c r="A27" t="s">
        <v>41</v>
      </c>
      <c r="B27">
        <v>7.99</v>
      </c>
      <c r="C27" s="14">
        <v>37740</v>
      </c>
      <c r="D27">
        <v>8.25</v>
      </c>
      <c r="E27" s="14">
        <v>37748</v>
      </c>
      <c r="F27">
        <v>4.18</v>
      </c>
      <c r="G27">
        <v>-4.07</v>
      </c>
      <c r="H27">
        <v>-49.33</v>
      </c>
      <c r="I27" s="15">
        <f>DAYS360(C27,E27)</f>
        <v>8</v>
      </c>
    </row>
    <row r="28" spans="1:9" ht="12.75">
      <c r="A28" t="s">
        <v>42</v>
      </c>
      <c r="B28">
        <v>7.6</v>
      </c>
      <c r="C28" s="14">
        <v>37741</v>
      </c>
      <c r="D28">
        <v>7.82</v>
      </c>
      <c r="E28" s="14">
        <v>37827</v>
      </c>
      <c r="F28">
        <v>12.75</v>
      </c>
      <c r="G28">
        <v>4.93</v>
      </c>
      <c r="H28">
        <v>63.04</v>
      </c>
      <c r="I28" s="15">
        <f>DAYS360(C28,E28)</f>
        <v>85</v>
      </c>
    </row>
    <row r="29" spans="1:9" ht="12.75">
      <c r="A29" t="s">
        <v>43</v>
      </c>
      <c r="B29">
        <v>8.46</v>
      </c>
      <c r="C29" s="14">
        <v>37741</v>
      </c>
      <c r="D29">
        <v>8.45</v>
      </c>
      <c r="E29" s="14">
        <v>37788</v>
      </c>
      <c r="F29">
        <v>12.55</v>
      </c>
      <c r="G29">
        <v>4.1</v>
      </c>
      <c r="H29">
        <v>48.52</v>
      </c>
      <c r="I29" s="15">
        <f>DAYS360(C29,E29)</f>
        <v>46</v>
      </c>
    </row>
    <row r="30" spans="1:9" ht="12.75">
      <c r="A30" t="s">
        <v>44</v>
      </c>
      <c r="B30">
        <v>10.32</v>
      </c>
      <c r="C30" s="14">
        <v>37741</v>
      </c>
      <c r="D30">
        <v>10.59</v>
      </c>
      <c r="E30" s="14">
        <v>37839</v>
      </c>
      <c r="F30">
        <v>16.1</v>
      </c>
      <c r="G30">
        <v>5.51</v>
      </c>
      <c r="H30">
        <v>52.03</v>
      </c>
      <c r="I30" s="15">
        <f>DAYS360(C30,E30)</f>
        <v>96</v>
      </c>
    </row>
    <row r="31" spans="1:9" ht="12.75">
      <c r="A31" t="s">
        <v>45</v>
      </c>
      <c r="B31">
        <v>7.95</v>
      </c>
      <c r="C31" s="14">
        <v>37741</v>
      </c>
      <c r="D31">
        <v>8</v>
      </c>
      <c r="E31" s="14">
        <v>37880</v>
      </c>
      <c r="F31">
        <v>14.8</v>
      </c>
      <c r="G31">
        <v>6.8</v>
      </c>
      <c r="H31">
        <v>85</v>
      </c>
      <c r="I31" s="15">
        <f>DAYS360(C31,E31)</f>
        <v>136</v>
      </c>
    </row>
    <row r="32" spans="1:9" ht="12.75">
      <c r="A32" t="s">
        <v>46</v>
      </c>
      <c r="B32">
        <v>7.05</v>
      </c>
      <c r="C32" s="14">
        <v>37741</v>
      </c>
      <c r="D32">
        <v>7.1</v>
      </c>
      <c r="E32" s="14">
        <v>37778</v>
      </c>
      <c r="F32">
        <v>9.07</v>
      </c>
      <c r="G32">
        <v>1.97</v>
      </c>
      <c r="H32">
        <v>27.75</v>
      </c>
      <c r="I32" s="15">
        <f>DAYS360(C32,E32)</f>
        <v>36</v>
      </c>
    </row>
    <row r="33" spans="1:9" ht="12.75">
      <c r="A33" t="s">
        <v>47</v>
      </c>
      <c r="B33">
        <v>8.04</v>
      </c>
      <c r="C33" s="14">
        <v>37741</v>
      </c>
      <c r="D33">
        <v>8.43</v>
      </c>
      <c r="E33" s="14">
        <v>38049</v>
      </c>
      <c r="F33">
        <v>19.7</v>
      </c>
      <c r="G33">
        <v>11.27</v>
      </c>
      <c r="H33">
        <v>133.69</v>
      </c>
      <c r="I33" s="15">
        <f>DAYS360(C33,E33)</f>
        <v>303</v>
      </c>
    </row>
    <row r="34" spans="1:9" ht="12.75">
      <c r="A34" t="s">
        <v>48</v>
      </c>
      <c r="B34">
        <v>9.56</v>
      </c>
      <c r="C34" s="14">
        <v>37741</v>
      </c>
      <c r="D34">
        <v>9.9</v>
      </c>
      <c r="E34" s="14">
        <v>37873</v>
      </c>
      <c r="F34">
        <v>15.5</v>
      </c>
      <c r="G34">
        <v>5.6</v>
      </c>
      <c r="H34">
        <v>56.57</v>
      </c>
      <c r="I34" s="15">
        <f>DAYS360(C34,E34)</f>
        <v>129</v>
      </c>
    </row>
    <row r="35" spans="1:9" ht="12.75">
      <c r="A35" t="s">
        <v>49</v>
      </c>
      <c r="B35">
        <v>6.88</v>
      </c>
      <c r="C35" s="14">
        <v>37742</v>
      </c>
      <c r="D35">
        <v>6.99</v>
      </c>
      <c r="E35" s="14">
        <v>37812</v>
      </c>
      <c r="F35">
        <v>18.1</v>
      </c>
      <c r="G35">
        <v>11.11</v>
      </c>
      <c r="H35">
        <v>158.94</v>
      </c>
      <c r="I35" s="15">
        <f>DAYS360(C35,E35)</f>
        <v>69</v>
      </c>
    </row>
    <row r="36" spans="1:9" ht="12.75">
      <c r="A36" t="s">
        <v>50</v>
      </c>
      <c r="B36">
        <v>9.8</v>
      </c>
      <c r="C36" s="14">
        <v>37743</v>
      </c>
      <c r="D36">
        <v>10.15</v>
      </c>
      <c r="E36" s="14">
        <v>37775</v>
      </c>
      <c r="F36">
        <v>9.05</v>
      </c>
      <c r="G36">
        <v>-1.1</v>
      </c>
      <c r="H36">
        <v>-10.84</v>
      </c>
      <c r="I36" s="15">
        <f>DAYS360(C36,E36)</f>
        <v>31</v>
      </c>
    </row>
    <row r="37" spans="1:9" ht="12.75">
      <c r="A37" t="s">
        <v>51</v>
      </c>
      <c r="B37">
        <v>11.49</v>
      </c>
      <c r="C37" s="14">
        <v>37746</v>
      </c>
      <c r="D37">
        <v>11.82</v>
      </c>
      <c r="E37" s="14">
        <v>37823</v>
      </c>
      <c r="F37">
        <v>14.77</v>
      </c>
      <c r="G37">
        <v>2.95</v>
      </c>
      <c r="H37">
        <v>24.96</v>
      </c>
      <c r="I37" s="15">
        <f>DAYS360(C37,E37)</f>
        <v>76</v>
      </c>
    </row>
    <row r="38" spans="1:9" ht="12.75">
      <c r="A38" t="s">
        <v>52</v>
      </c>
      <c r="B38">
        <v>7.67</v>
      </c>
      <c r="C38" s="14">
        <v>37747</v>
      </c>
      <c r="D38">
        <v>7.84445</v>
      </c>
      <c r="E38" s="14">
        <v>37965</v>
      </c>
      <c r="F38">
        <v>12.51</v>
      </c>
      <c r="G38">
        <v>4.66555</v>
      </c>
      <c r="H38">
        <v>59.48</v>
      </c>
      <c r="I38" s="15">
        <f>DAYS360(C38,E38)</f>
        <v>214</v>
      </c>
    </row>
    <row r="39" spans="1:9" ht="12.75">
      <c r="A39" t="s">
        <v>53</v>
      </c>
      <c r="B39">
        <v>6.49</v>
      </c>
      <c r="C39" s="14">
        <v>37748</v>
      </c>
      <c r="D39">
        <v>6.69</v>
      </c>
      <c r="E39" s="14">
        <v>38040</v>
      </c>
      <c r="F39">
        <v>13.08</v>
      </c>
      <c r="G39">
        <v>6.39</v>
      </c>
      <c r="H39">
        <v>95.52</v>
      </c>
      <c r="I39" s="15">
        <f>DAYS360(C39,E39)</f>
        <v>286</v>
      </c>
    </row>
    <row r="40" spans="1:9" ht="12.75">
      <c r="A40" t="s">
        <v>54</v>
      </c>
      <c r="B40">
        <v>6.65</v>
      </c>
      <c r="C40" s="14">
        <v>37749</v>
      </c>
      <c r="D40">
        <v>6.9</v>
      </c>
      <c r="E40" s="14">
        <v>37774</v>
      </c>
      <c r="F40">
        <v>5.9</v>
      </c>
      <c r="G40">
        <v>-1</v>
      </c>
      <c r="H40">
        <v>-14.49</v>
      </c>
      <c r="I40" s="15">
        <f>DAYS360(C40,E40)</f>
        <v>24</v>
      </c>
    </row>
    <row r="41" spans="1:9" ht="12.75">
      <c r="A41" t="s">
        <v>55</v>
      </c>
      <c r="B41">
        <v>6.04</v>
      </c>
      <c r="C41" s="14">
        <v>37749</v>
      </c>
      <c r="D41">
        <v>6.3</v>
      </c>
      <c r="E41" s="14">
        <v>37909</v>
      </c>
      <c r="F41">
        <v>6.75</v>
      </c>
      <c r="G41">
        <v>0.45</v>
      </c>
      <c r="H41">
        <v>7.14</v>
      </c>
      <c r="I41" s="15">
        <f>DAYS360(C41,E41)</f>
        <v>157</v>
      </c>
    </row>
    <row r="42" spans="1:9" ht="12.75">
      <c r="A42" t="s">
        <v>21</v>
      </c>
      <c r="B42">
        <v>8.43</v>
      </c>
      <c r="C42" s="14">
        <v>37750</v>
      </c>
      <c r="D42">
        <v>8.44149</v>
      </c>
      <c r="E42" s="14">
        <v>38174</v>
      </c>
      <c r="F42">
        <v>17.73</v>
      </c>
      <c r="G42">
        <v>9.28851</v>
      </c>
      <c r="H42">
        <v>110.03</v>
      </c>
      <c r="I42" s="15">
        <f>DAYS360(C42,E42)</f>
        <v>417</v>
      </c>
    </row>
    <row r="43" spans="1:9" ht="12.75">
      <c r="A43" t="s">
        <v>48</v>
      </c>
      <c r="B43">
        <v>10.25</v>
      </c>
      <c r="C43" s="14">
        <v>37750</v>
      </c>
      <c r="D43">
        <v>10.5</v>
      </c>
      <c r="E43" s="14">
        <v>37873</v>
      </c>
      <c r="F43">
        <v>15.5</v>
      </c>
      <c r="G43">
        <v>5</v>
      </c>
      <c r="H43">
        <v>47.62</v>
      </c>
      <c r="I43" s="15">
        <f>DAYS360(C43,E43)</f>
        <v>120</v>
      </c>
    </row>
    <row r="44" spans="1:9" ht="12.75">
      <c r="A44" t="s">
        <v>56</v>
      </c>
      <c r="B44">
        <v>7.71</v>
      </c>
      <c r="C44" s="14">
        <v>37750</v>
      </c>
      <c r="D44">
        <v>7.8</v>
      </c>
      <c r="E44" s="14">
        <v>38008</v>
      </c>
      <c r="F44">
        <v>24.86</v>
      </c>
      <c r="G44">
        <v>17.06</v>
      </c>
      <c r="H44">
        <v>218.72</v>
      </c>
      <c r="I44" s="15">
        <f>DAYS360(C44,E44)</f>
        <v>253</v>
      </c>
    </row>
    <row r="45" spans="1:9" ht="12.75">
      <c r="A45" t="s">
        <v>57</v>
      </c>
      <c r="B45">
        <v>6.25</v>
      </c>
      <c r="C45" s="14">
        <v>37753</v>
      </c>
      <c r="D45">
        <v>6.45</v>
      </c>
      <c r="E45" s="14">
        <v>37796</v>
      </c>
      <c r="F45">
        <v>5.92</v>
      </c>
      <c r="G45">
        <v>-0.53</v>
      </c>
      <c r="H45">
        <v>-8.22</v>
      </c>
      <c r="I45" s="15">
        <f>DAYS360(C45,E45)</f>
        <v>42</v>
      </c>
    </row>
    <row r="46" spans="1:9" ht="12.75">
      <c r="A46" t="s">
        <v>58</v>
      </c>
      <c r="B46">
        <v>8.52</v>
      </c>
      <c r="C46" s="14">
        <v>37753</v>
      </c>
      <c r="D46">
        <v>10.71</v>
      </c>
      <c r="E46" s="14">
        <v>37795</v>
      </c>
      <c r="F46">
        <v>11.35</v>
      </c>
      <c r="G46">
        <v>0.64</v>
      </c>
      <c r="H46">
        <v>5.98</v>
      </c>
      <c r="I46" s="15">
        <f>DAYS360(C46,E46)</f>
        <v>41</v>
      </c>
    </row>
    <row r="47" spans="1:9" ht="12.75">
      <c r="A47" t="s">
        <v>42</v>
      </c>
      <c r="B47">
        <v>7.95</v>
      </c>
      <c r="C47" s="14">
        <v>37754</v>
      </c>
      <c r="D47">
        <v>8</v>
      </c>
      <c r="E47" s="14">
        <v>37827</v>
      </c>
      <c r="F47">
        <v>12.75</v>
      </c>
      <c r="G47">
        <v>4.75</v>
      </c>
      <c r="H47">
        <v>59.38</v>
      </c>
      <c r="I47" s="15">
        <f>DAYS360(C47,E47)</f>
        <v>72</v>
      </c>
    </row>
    <row r="48" spans="1:9" ht="12.75">
      <c r="A48" t="s">
        <v>59</v>
      </c>
      <c r="B48">
        <v>10.75</v>
      </c>
      <c r="C48" s="14">
        <v>37754</v>
      </c>
      <c r="D48">
        <v>11.25</v>
      </c>
      <c r="E48" s="14">
        <v>37790</v>
      </c>
      <c r="F48">
        <v>12.63</v>
      </c>
      <c r="G48">
        <v>1.38</v>
      </c>
      <c r="H48">
        <v>12.27</v>
      </c>
      <c r="I48" s="15">
        <f>DAYS360(C48,E48)</f>
        <v>35</v>
      </c>
    </row>
    <row r="49" spans="1:9" ht="12.75">
      <c r="A49" t="s">
        <v>60</v>
      </c>
      <c r="B49">
        <v>10.17</v>
      </c>
      <c r="C49" s="14">
        <v>37754</v>
      </c>
      <c r="D49">
        <v>10.3</v>
      </c>
      <c r="E49" s="14">
        <v>37795</v>
      </c>
      <c r="F49">
        <v>10.53</v>
      </c>
      <c r="G49">
        <v>0.23</v>
      </c>
      <c r="H49">
        <v>2.23</v>
      </c>
      <c r="I49" s="15">
        <f>DAYS360(C49,E49)</f>
        <v>40</v>
      </c>
    </row>
    <row r="50" spans="1:9" ht="12.75">
      <c r="A50" t="s">
        <v>61</v>
      </c>
      <c r="B50">
        <v>6.51</v>
      </c>
      <c r="C50" s="14">
        <v>37755</v>
      </c>
      <c r="D50">
        <v>6.79</v>
      </c>
      <c r="E50" s="14">
        <v>37894</v>
      </c>
      <c r="F50">
        <v>11.48</v>
      </c>
      <c r="G50">
        <v>4.69</v>
      </c>
      <c r="H50">
        <v>69.07</v>
      </c>
      <c r="I50" s="15">
        <f>DAYS360(C50,E50)</f>
        <v>136</v>
      </c>
    </row>
    <row r="51" spans="1:9" ht="12.75">
      <c r="A51" t="s">
        <v>62</v>
      </c>
      <c r="B51">
        <v>6.3</v>
      </c>
      <c r="C51" s="14">
        <v>37756</v>
      </c>
      <c r="D51">
        <v>6.49</v>
      </c>
      <c r="E51" s="14">
        <v>37797</v>
      </c>
      <c r="F51">
        <v>6.84</v>
      </c>
      <c r="G51">
        <v>0.35</v>
      </c>
      <c r="H51">
        <v>5.39</v>
      </c>
      <c r="I51" s="15">
        <f>DAYS360(C51,E51)</f>
        <v>40</v>
      </c>
    </row>
    <row r="52" spans="1:9" ht="12.75">
      <c r="A52" t="s">
        <v>34</v>
      </c>
      <c r="B52">
        <v>9.43</v>
      </c>
      <c r="C52" s="14">
        <v>37756</v>
      </c>
      <c r="D52">
        <v>9.33334</v>
      </c>
      <c r="E52" s="14">
        <v>38091</v>
      </c>
      <c r="F52">
        <v>27.21</v>
      </c>
      <c r="G52">
        <v>17.87666</v>
      </c>
      <c r="H52">
        <v>191.54</v>
      </c>
      <c r="I52" s="15">
        <f>DAYS360(C52,E52)</f>
        <v>329</v>
      </c>
    </row>
    <row r="53" spans="1:9" ht="12.75">
      <c r="A53" t="s">
        <v>63</v>
      </c>
      <c r="B53">
        <v>7.25</v>
      </c>
      <c r="C53" s="14">
        <v>37760</v>
      </c>
      <c r="D53">
        <v>7.37</v>
      </c>
      <c r="E53" s="14">
        <v>37888</v>
      </c>
      <c r="F53">
        <v>28.78</v>
      </c>
      <c r="G53">
        <v>21.41</v>
      </c>
      <c r="H53">
        <v>290.5</v>
      </c>
      <c r="I53" s="15">
        <f>DAYS360(C53,E53)</f>
        <v>125</v>
      </c>
    </row>
    <row r="54" spans="1:9" ht="12.75">
      <c r="A54" t="s">
        <v>64</v>
      </c>
      <c r="B54">
        <v>9.18</v>
      </c>
      <c r="C54" s="14">
        <v>37764</v>
      </c>
      <c r="D54">
        <v>9.38</v>
      </c>
      <c r="E54" s="14">
        <v>37812</v>
      </c>
      <c r="F54">
        <v>11.74</v>
      </c>
      <c r="G54">
        <v>2.36</v>
      </c>
      <c r="H54">
        <v>25.16</v>
      </c>
      <c r="I54" s="15">
        <f>DAYS360(C54,E54)</f>
        <v>47</v>
      </c>
    </row>
    <row r="55" spans="1:9" ht="12.75">
      <c r="A55" t="s">
        <v>65</v>
      </c>
      <c r="B55">
        <v>6.8</v>
      </c>
      <c r="C55" s="14">
        <v>37764</v>
      </c>
      <c r="D55">
        <v>6.92</v>
      </c>
      <c r="E55" s="14">
        <v>37819</v>
      </c>
      <c r="F55">
        <v>8.75</v>
      </c>
      <c r="G55">
        <v>1.83</v>
      </c>
      <c r="H55">
        <v>26.45</v>
      </c>
      <c r="I55" s="15">
        <f>DAYS360(C55,E55)</f>
        <v>54</v>
      </c>
    </row>
    <row r="56" spans="1:9" ht="12.75">
      <c r="A56" t="s">
        <v>66</v>
      </c>
      <c r="B56">
        <v>7.06</v>
      </c>
      <c r="C56" s="14">
        <v>37764</v>
      </c>
      <c r="D56">
        <v>7</v>
      </c>
      <c r="E56" s="14">
        <v>37783</v>
      </c>
      <c r="F56">
        <v>9.76</v>
      </c>
      <c r="G56">
        <v>2.76</v>
      </c>
      <c r="H56">
        <v>39.43</v>
      </c>
      <c r="I56" s="15">
        <f>DAYS360(C56,E56)</f>
        <v>18</v>
      </c>
    </row>
    <row r="57" spans="1:9" ht="12.75">
      <c r="A57" t="s">
        <v>67</v>
      </c>
      <c r="B57">
        <v>7</v>
      </c>
      <c r="C57" s="14">
        <v>37770</v>
      </c>
      <c r="D57">
        <v>7.17</v>
      </c>
      <c r="E57" s="14">
        <v>38041</v>
      </c>
      <c r="F57">
        <v>15.75</v>
      </c>
      <c r="G57">
        <v>8.58</v>
      </c>
      <c r="H57">
        <v>119.67</v>
      </c>
      <c r="I57" s="15">
        <f>DAYS360(C57,E57)</f>
        <v>265</v>
      </c>
    </row>
    <row r="58" spans="1:9" ht="12.75">
      <c r="A58" t="s">
        <v>68</v>
      </c>
      <c r="B58">
        <v>6.34</v>
      </c>
      <c r="C58" s="14">
        <v>37770</v>
      </c>
      <c r="D58">
        <v>6.34</v>
      </c>
      <c r="E58" s="14">
        <v>37872</v>
      </c>
      <c r="F58">
        <v>9.75</v>
      </c>
      <c r="G58">
        <v>3.41</v>
      </c>
      <c r="H58">
        <v>53.79</v>
      </c>
      <c r="I58" s="15">
        <f>DAYS360(C58,E58)</f>
        <v>99</v>
      </c>
    </row>
    <row r="59" spans="1:9" ht="12.75">
      <c r="A59" t="s">
        <v>69</v>
      </c>
      <c r="B59">
        <v>7.75</v>
      </c>
      <c r="C59" s="14">
        <v>37770</v>
      </c>
      <c r="D59">
        <v>7.82</v>
      </c>
      <c r="E59" s="14">
        <v>38359</v>
      </c>
      <c r="F59">
        <v>22.53</v>
      </c>
      <c r="G59">
        <v>14.71</v>
      </c>
      <c r="H59">
        <v>188.11</v>
      </c>
      <c r="I59" s="15">
        <f>DAYS360(C59,E59)</f>
        <v>578</v>
      </c>
    </row>
    <row r="60" spans="1:9" ht="12.75">
      <c r="A60" t="s">
        <v>70</v>
      </c>
      <c r="B60">
        <v>6.62</v>
      </c>
      <c r="C60" s="14">
        <v>37771</v>
      </c>
      <c r="D60">
        <v>6.84</v>
      </c>
      <c r="E60" s="14">
        <v>37824</v>
      </c>
      <c r="F60">
        <v>8.48</v>
      </c>
      <c r="G60">
        <v>1.64</v>
      </c>
      <c r="H60">
        <v>23.98</v>
      </c>
      <c r="I60" s="15">
        <f>DAYS360(C60,E60)</f>
        <v>52</v>
      </c>
    </row>
    <row r="61" spans="1:9" ht="12.75">
      <c r="A61" t="s">
        <v>71</v>
      </c>
      <c r="B61">
        <v>8.93</v>
      </c>
      <c r="C61" s="14">
        <v>37771</v>
      </c>
      <c r="D61">
        <v>9.33334</v>
      </c>
      <c r="E61" s="14">
        <v>37825</v>
      </c>
      <c r="F61">
        <v>13</v>
      </c>
      <c r="G61">
        <v>3.6666600000000003</v>
      </c>
      <c r="H61">
        <v>39.29</v>
      </c>
      <c r="I61" s="15">
        <f>DAYS360(C61,E61)</f>
        <v>53</v>
      </c>
    </row>
    <row r="62" spans="1:9" ht="12.75">
      <c r="A62" t="s">
        <v>72</v>
      </c>
      <c r="B62">
        <v>6.7</v>
      </c>
      <c r="C62" s="14">
        <v>37781</v>
      </c>
      <c r="D62">
        <v>6.83</v>
      </c>
      <c r="E62" s="14">
        <v>37875</v>
      </c>
      <c r="F62">
        <v>12.04</v>
      </c>
      <c r="G62">
        <v>5.21</v>
      </c>
      <c r="H62">
        <v>76.28</v>
      </c>
      <c r="I62" s="15">
        <f>DAYS360(C62,E62)</f>
        <v>92</v>
      </c>
    </row>
    <row r="63" spans="1:9" ht="12.75">
      <c r="A63" t="s">
        <v>73</v>
      </c>
      <c r="B63">
        <v>8.5</v>
      </c>
      <c r="C63" s="14">
        <v>37784</v>
      </c>
      <c r="D63">
        <v>8.6</v>
      </c>
      <c r="E63" s="14">
        <v>37796</v>
      </c>
      <c r="F63">
        <v>6.94</v>
      </c>
      <c r="G63">
        <v>-1.66</v>
      </c>
      <c r="H63">
        <v>-19.3</v>
      </c>
      <c r="I63" s="15">
        <f>DAYS360(C63,E63)</f>
        <v>12</v>
      </c>
    </row>
    <row r="64" spans="1:9" ht="12.75">
      <c r="A64" t="s">
        <v>74</v>
      </c>
      <c r="B64">
        <v>8.03</v>
      </c>
      <c r="C64" s="14">
        <v>37792</v>
      </c>
      <c r="D64">
        <v>8.27</v>
      </c>
      <c r="E64" s="14">
        <v>38041</v>
      </c>
      <c r="F64">
        <v>14.55</v>
      </c>
      <c r="G64">
        <v>6.28</v>
      </c>
      <c r="H64">
        <v>75.94</v>
      </c>
      <c r="I64" s="15">
        <f>DAYS360(C64,E64)</f>
        <v>244</v>
      </c>
    </row>
    <row r="65" spans="1:9" ht="12.75">
      <c r="A65" t="s">
        <v>72</v>
      </c>
      <c r="B65">
        <v>6.94</v>
      </c>
      <c r="C65" s="14">
        <v>37792</v>
      </c>
      <c r="D65">
        <v>7.05</v>
      </c>
      <c r="E65" s="14">
        <v>37875</v>
      </c>
      <c r="F65">
        <v>12.04</v>
      </c>
      <c r="G65">
        <v>4.99</v>
      </c>
      <c r="H65">
        <v>70.78</v>
      </c>
      <c r="I65" s="15">
        <f>DAYS360(C65,E65)</f>
        <v>81</v>
      </c>
    </row>
    <row r="66" spans="1:9" ht="12.75">
      <c r="A66" t="s">
        <v>69</v>
      </c>
      <c r="B66">
        <v>8.24</v>
      </c>
      <c r="C66" s="14">
        <v>37798</v>
      </c>
      <c r="D66">
        <v>8.62</v>
      </c>
      <c r="E66" s="14">
        <v>38203</v>
      </c>
      <c r="F66">
        <v>16.85</v>
      </c>
      <c r="G66">
        <v>8.23</v>
      </c>
      <c r="H66">
        <v>95.48</v>
      </c>
      <c r="I66" s="15">
        <f>DAYS360(C66,E66)</f>
        <v>398</v>
      </c>
    </row>
    <row r="67" spans="1:9" ht="12.75">
      <c r="A67" t="s">
        <v>75</v>
      </c>
      <c r="B67">
        <v>8.1</v>
      </c>
      <c r="C67" s="14">
        <v>37805</v>
      </c>
      <c r="D67">
        <v>8.2</v>
      </c>
      <c r="E67" s="14">
        <v>37826</v>
      </c>
      <c r="F67">
        <v>8.45</v>
      </c>
      <c r="G67">
        <v>0.25</v>
      </c>
      <c r="H67">
        <v>3.05</v>
      </c>
      <c r="I67" s="15">
        <f>DAYS360(C67,E67)</f>
        <v>21</v>
      </c>
    </row>
    <row r="68" spans="1:9" ht="12.75">
      <c r="A68" t="s">
        <v>76</v>
      </c>
      <c r="B68">
        <v>8</v>
      </c>
      <c r="C68" s="14">
        <v>37805</v>
      </c>
      <c r="D68">
        <v>7.88</v>
      </c>
      <c r="E68" s="14">
        <v>37834</v>
      </c>
      <c r="F68">
        <v>8.53</v>
      </c>
      <c r="G68">
        <v>0.65</v>
      </c>
      <c r="H68">
        <v>8.25</v>
      </c>
      <c r="I68" s="15">
        <f>DAYS360(C68,E68)</f>
        <v>28</v>
      </c>
    </row>
    <row r="69" spans="1:9" ht="12.75">
      <c r="A69" t="s">
        <v>77</v>
      </c>
      <c r="B69">
        <v>8.5</v>
      </c>
      <c r="C69" s="14">
        <v>37810</v>
      </c>
      <c r="D69">
        <v>8.79</v>
      </c>
      <c r="E69" s="14">
        <v>37886</v>
      </c>
      <c r="F69">
        <v>12.12</v>
      </c>
      <c r="G69">
        <v>3.33</v>
      </c>
      <c r="H69">
        <v>37.88</v>
      </c>
      <c r="I69" s="15">
        <f>DAYS360(C69,E69)</f>
        <v>74</v>
      </c>
    </row>
    <row r="70" spans="1:9" ht="12.75">
      <c r="A70" t="s">
        <v>78</v>
      </c>
      <c r="B70">
        <v>7.85</v>
      </c>
      <c r="C70" s="14">
        <v>37810</v>
      </c>
      <c r="D70">
        <v>8.115</v>
      </c>
      <c r="E70" s="14">
        <v>37852</v>
      </c>
      <c r="F70">
        <v>11.88</v>
      </c>
      <c r="G70">
        <v>3.765</v>
      </c>
      <c r="H70">
        <v>46.4</v>
      </c>
      <c r="I70" s="15">
        <f>DAYS360(C70,E70)</f>
        <v>41</v>
      </c>
    </row>
    <row r="71" spans="1:9" ht="12.75">
      <c r="A71" t="s">
        <v>79</v>
      </c>
      <c r="B71">
        <v>6.54</v>
      </c>
      <c r="C71" s="14">
        <v>37810</v>
      </c>
      <c r="D71">
        <v>6.68</v>
      </c>
      <c r="E71" s="14">
        <v>37922</v>
      </c>
      <c r="F71">
        <v>8.73</v>
      </c>
      <c r="G71">
        <v>2.05</v>
      </c>
      <c r="H71">
        <v>30.69</v>
      </c>
      <c r="I71" s="15">
        <f>DAYS360(C71,E71)</f>
        <v>110</v>
      </c>
    </row>
    <row r="72" spans="1:9" ht="12.75">
      <c r="A72" t="s">
        <v>80</v>
      </c>
      <c r="B72">
        <v>8.1</v>
      </c>
      <c r="C72" s="14">
        <v>37812</v>
      </c>
      <c r="D72">
        <v>8.28</v>
      </c>
      <c r="E72" s="14">
        <v>38104</v>
      </c>
      <c r="F72">
        <v>13.53</v>
      </c>
      <c r="G72">
        <v>5.25</v>
      </c>
      <c r="H72">
        <v>63.41</v>
      </c>
      <c r="I72" s="15">
        <f>DAYS360(C72,E72)</f>
        <v>287</v>
      </c>
    </row>
    <row r="73" spans="1:9" ht="12.75">
      <c r="A73" t="s">
        <v>81</v>
      </c>
      <c r="B73">
        <v>8.75</v>
      </c>
      <c r="C73" s="14">
        <v>37827</v>
      </c>
      <c r="D73">
        <v>9.17</v>
      </c>
      <c r="E73" s="14">
        <v>37960</v>
      </c>
      <c r="F73">
        <v>10.15</v>
      </c>
      <c r="G73">
        <v>0.98</v>
      </c>
      <c r="H73">
        <v>10.69</v>
      </c>
      <c r="I73" s="15">
        <f>DAYS360(C73,E73)</f>
        <v>130</v>
      </c>
    </row>
    <row r="74" spans="1:9" ht="12.75">
      <c r="A74" t="s">
        <v>82</v>
      </c>
      <c r="B74">
        <v>6.5</v>
      </c>
      <c r="C74" s="14">
        <v>37827</v>
      </c>
      <c r="D74">
        <v>6.69</v>
      </c>
      <c r="E74" s="14">
        <v>37841</v>
      </c>
      <c r="F74">
        <v>5.46</v>
      </c>
      <c r="G74">
        <v>-1.23</v>
      </c>
      <c r="H74">
        <v>-18.39</v>
      </c>
      <c r="I74" s="15">
        <f>DAYS360(C74,E74)</f>
        <v>13</v>
      </c>
    </row>
    <row r="75" spans="1:9" ht="12.75">
      <c r="A75" t="s">
        <v>83</v>
      </c>
      <c r="B75">
        <v>6.78</v>
      </c>
      <c r="C75" s="14">
        <v>37831</v>
      </c>
      <c r="D75">
        <v>6.68</v>
      </c>
      <c r="E75" s="14">
        <v>37950</v>
      </c>
      <c r="F75">
        <v>8.66</v>
      </c>
      <c r="G75">
        <v>1.98</v>
      </c>
      <c r="H75">
        <v>29.64</v>
      </c>
      <c r="I75" s="15">
        <f>DAYS360(C75,E75)</f>
        <v>116</v>
      </c>
    </row>
    <row r="76" spans="1:9" ht="12.75">
      <c r="A76" t="s">
        <v>84</v>
      </c>
      <c r="B76">
        <v>7.25</v>
      </c>
      <c r="C76" s="14">
        <v>37834</v>
      </c>
      <c r="D76">
        <v>7.48</v>
      </c>
      <c r="E76" s="14">
        <v>37897</v>
      </c>
      <c r="F76">
        <v>6.22</v>
      </c>
      <c r="G76">
        <v>-1.26</v>
      </c>
      <c r="H76">
        <v>-16.84</v>
      </c>
      <c r="I76" s="15">
        <f>DAYS360(C76,E76)</f>
        <v>62</v>
      </c>
    </row>
    <row r="77" spans="1:9" ht="12.75">
      <c r="A77" t="s">
        <v>85</v>
      </c>
      <c r="B77">
        <v>8.47</v>
      </c>
      <c r="C77" s="14">
        <v>37844</v>
      </c>
      <c r="D77">
        <v>8.51</v>
      </c>
      <c r="E77" s="14">
        <v>37930</v>
      </c>
      <c r="F77">
        <v>10.34</v>
      </c>
      <c r="G77">
        <v>1.83</v>
      </c>
      <c r="H77">
        <v>21.5</v>
      </c>
      <c r="I77" s="15">
        <f>DAYS360(C77,E77)</f>
        <v>84</v>
      </c>
    </row>
    <row r="78" spans="1:9" ht="12.75">
      <c r="A78" t="s">
        <v>86</v>
      </c>
      <c r="B78">
        <v>8.14</v>
      </c>
      <c r="C78" s="14">
        <v>37855</v>
      </c>
      <c r="D78">
        <v>8.42</v>
      </c>
      <c r="E78" s="14">
        <v>38020</v>
      </c>
      <c r="F78">
        <v>14.02</v>
      </c>
      <c r="G78">
        <v>5.6</v>
      </c>
      <c r="H78">
        <v>66.51</v>
      </c>
      <c r="I78" s="15">
        <f>DAYS360(C78,E78)</f>
        <v>161</v>
      </c>
    </row>
    <row r="79" spans="1:9" ht="12.75">
      <c r="A79" t="s">
        <v>87</v>
      </c>
      <c r="B79">
        <v>6.25</v>
      </c>
      <c r="C79" s="14">
        <v>37867</v>
      </c>
      <c r="D79">
        <v>6.25</v>
      </c>
      <c r="E79" s="14">
        <v>37973</v>
      </c>
      <c r="F79">
        <v>10</v>
      </c>
      <c r="G79">
        <v>3.75</v>
      </c>
      <c r="H79">
        <v>60</v>
      </c>
      <c r="I79" s="15">
        <f>DAYS360(C79,E79)</f>
        <v>105</v>
      </c>
    </row>
    <row r="80" spans="1:9" ht="12.75">
      <c r="A80" t="s">
        <v>88</v>
      </c>
      <c r="B80">
        <v>9.12</v>
      </c>
      <c r="C80" s="14">
        <v>37874</v>
      </c>
      <c r="D80">
        <v>9.35</v>
      </c>
      <c r="E80" s="14">
        <v>37916</v>
      </c>
      <c r="F80">
        <v>7.55</v>
      </c>
      <c r="G80">
        <v>-1.8</v>
      </c>
      <c r="H80">
        <v>-19.25</v>
      </c>
      <c r="I80" s="15">
        <f>DAYS360(C80,E80)</f>
        <v>42</v>
      </c>
    </row>
    <row r="81" spans="1:9" ht="12.75">
      <c r="A81" t="s">
        <v>89</v>
      </c>
      <c r="B81">
        <v>7.09</v>
      </c>
      <c r="C81" s="14">
        <v>37876</v>
      </c>
      <c r="D81">
        <v>7.2</v>
      </c>
      <c r="E81" s="14">
        <v>37930</v>
      </c>
      <c r="F81">
        <v>7.7</v>
      </c>
      <c r="G81">
        <v>0.5</v>
      </c>
      <c r="H81">
        <v>6.94</v>
      </c>
      <c r="I81" s="15">
        <f>DAYS360(C81,E81)</f>
        <v>53</v>
      </c>
    </row>
    <row r="82" spans="1:9" ht="12.75">
      <c r="A82" t="s">
        <v>90</v>
      </c>
      <c r="B82">
        <v>8</v>
      </c>
      <c r="C82" s="14">
        <v>37879</v>
      </c>
      <c r="D82">
        <v>8.39</v>
      </c>
      <c r="E82" s="14">
        <v>37958</v>
      </c>
      <c r="F82">
        <v>10</v>
      </c>
      <c r="G82">
        <v>1.61</v>
      </c>
      <c r="H82">
        <v>19.19</v>
      </c>
      <c r="I82" s="15">
        <f>DAYS360(C82,E82)</f>
        <v>78</v>
      </c>
    </row>
    <row r="83" spans="1:9" ht="12.75">
      <c r="A83" t="s">
        <v>91</v>
      </c>
      <c r="B83">
        <v>7.38</v>
      </c>
      <c r="C83" s="14">
        <v>37881</v>
      </c>
      <c r="D83">
        <v>7.28</v>
      </c>
      <c r="E83" s="14">
        <v>37945</v>
      </c>
      <c r="F83">
        <v>8.23</v>
      </c>
      <c r="G83">
        <v>0.95</v>
      </c>
      <c r="H83">
        <v>13.05</v>
      </c>
      <c r="I83" s="15">
        <f>DAYS360(C83,E83)</f>
        <v>63</v>
      </c>
    </row>
    <row r="84" spans="1:9" ht="12.75">
      <c r="A84" t="s">
        <v>88</v>
      </c>
      <c r="B84">
        <v>9.59</v>
      </c>
      <c r="C84" s="14">
        <v>37881</v>
      </c>
      <c r="D84">
        <v>9.89</v>
      </c>
      <c r="E84" s="14">
        <v>37916</v>
      </c>
      <c r="F84">
        <v>7.55</v>
      </c>
      <c r="G84">
        <v>-2.34</v>
      </c>
      <c r="H84">
        <v>-23.66</v>
      </c>
      <c r="I84" s="15">
        <f>DAYS360(C84,E84)</f>
        <v>35</v>
      </c>
    </row>
    <row r="85" spans="1:9" ht="12.75">
      <c r="A85" t="s">
        <v>92</v>
      </c>
      <c r="B85">
        <v>6.33</v>
      </c>
      <c r="C85" s="14">
        <v>37882</v>
      </c>
      <c r="D85">
        <v>6.29</v>
      </c>
      <c r="E85" s="14">
        <v>38040</v>
      </c>
      <c r="F85">
        <v>9.35</v>
      </c>
      <c r="G85">
        <v>3.06</v>
      </c>
      <c r="H85">
        <v>48.65</v>
      </c>
      <c r="I85" s="15">
        <f>DAYS360(C85,E85)</f>
        <v>155</v>
      </c>
    </row>
    <row r="86" spans="1:9" ht="12.75">
      <c r="A86" t="s">
        <v>93</v>
      </c>
      <c r="B86">
        <v>9.99</v>
      </c>
      <c r="C86" s="14">
        <v>37886</v>
      </c>
      <c r="D86">
        <v>10.3</v>
      </c>
      <c r="E86" s="14">
        <v>37959</v>
      </c>
      <c r="F86">
        <v>12.21</v>
      </c>
      <c r="G86">
        <v>1.91</v>
      </c>
      <c r="H86">
        <v>18.54</v>
      </c>
      <c r="I86" s="15">
        <f>DAYS360(C86,E86)</f>
        <v>72</v>
      </c>
    </row>
    <row r="87" spans="1:9" ht="12.75">
      <c r="A87" t="s">
        <v>94</v>
      </c>
      <c r="B87">
        <v>8.2</v>
      </c>
      <c r="C87" s="14">
        <v>37886</v>
      </c>
      <c r="D87">
        <v>8.19</v>
      </c>
      <c r="E87" s="14">
        <v>37942</v>
      </c>
      <c r="F87">
        <v>8.64</v>
      </c>
      <c r="G87">
        <v>0.45</v>
      </c>
      <c r="H87">
        <v>5.49</v>
      </c>
      <c r="I87" s="15">
        <f>DAYS360(C87,E87)</f>
        <v>55</v>
      </c>
    </row>
    <row r="88" spans="1:9" ht="12.75">
      <c r="A88" t="s">
        <v>95</v>
      </c>
      <c r="B88">
        <v>8.25</v>
      </c>
      <c r="C88" s="14">
        <v>37889</v>
      </c>
      <c r="D88">
        <v>8.5</v>
      </c>
      <c r="E88" s="14">
        <v>37918</v>
      </c>
      <c r="F88">
        <v>7.18</v>
      </c>
      <c r="G88">
        <v>-1.32</v>
      </c>
      <c r="H88">
        <v>-15.53</v>
      </c>
      <c r="I88" s="15">
        <f>DAYS360(C88,E88)</f>
        <v>29</v>
      </c>
    </row>
    <row r="89" spans="1:9" ht="12.75">
      <c r="A89" t="s">
        <v>96</v>
      </c>
      <c r="B89">
        <v>10.19</v>
      </c>
      <c r="C89" s="14">
        <v>37895</v>
      </c>
      <c r="D89">
        <v>10.23</v>
      </c>
      <c r="E89" s="14">
        <v>37974</v>
      </c>
      <c r="F89">
        <v>13.5</v>
      </c>
      <c r="G89">
        <v>3.27</v>
      </c>
      <c r="H89">
        <v>31.96</v>
      </c>
      <c r="I89" s="15">
        <f>DAYS360(C89,E89)</f>
        <v>78</v>
      </c>
    </row>
    <row r="90" spans="1:9" ht="12.75">
      <c r="A90" t="s">
        <v>91</v>
      </c>
      <c r="B90">
        <v>7.75</v>
      </c>
      <c r="C90" s="14">
        <v>37900</v>
      </c>
      <c r="D90">
        <v>7.95</v>
      </c>
      <c r="E90" s="14">
        <v>38019</v>
      </c>
      <c r="F90">
        <v>9.25</v>
      </c>
      <c r="G90">
        <v>1.3</v>
      </c>
      <c r="H90">
        <v>16.35</v>
      </c>
      <c r="I90" s="15">
        <f>DAYS360(C90,E90)</f>
        <v>116</v>
      </c>
    </row>
    <row r="91" spans="1:9" ht="12.75">
      <c r="A91" t="s">
        <v>97</v>
      </c>
      <c r="B91">
        <v>7.19</v>
      </c>
      <c r="C91" s="14">
        <v>37900</v>
      </c>
      <c r="D91">
        <v>7.44</v>
      </c>
      <c r="E91" s="14">
        <v>37957</v>
      </c>
      <c r="F91">
        <v>7.6</v>
      </c>
      <c r="G91">
        <v>0.16</v>
      </c>
      <c r="H91">
        <v>2.15</v>
      </c>
      <c r="I91" s="15">
        <f>DAYS360(C91,E91)</f>
        <v>56</v>
      </c>
    </row>
    <row r="92" spans="1:9" ht="12.75">
      <c r="A92" t="s">
        <v>98</v>
      </c>
      <c r="B92">
        <v>6.85</v>
      </c>
      <c r="C92" s="14">
        <v>37904</v>
      </c>
      <c r="D92">
        <v>7.06</v>
      </c>
      <c r="E92" s="14">
        <v>38092</v>
      </c>
      <c r="F92">
        <v>9.25</v>
      </c>
      <c r="G92">
        <v>2.19</v>
      </c>
      <c r="H92">
        <v>31.02</v>
      </c>
      <c r="I92" s="15">
        <f>DAYS360(C92,E92)</f>
        <v>185</v>
      </c>
    </row>
    <row r="93" spans="1:9" ht="12.75">
      <c r="A93" t="s">
        <v>99</v>
      </c>
      <c r="B93">
        <v>6.65</v>
      </c>
      <c r="C93" s="14">
        <v>37917</v>
      </c>
      <c r="D93">
        <v>6.564</v>
      </c>
      <c r="E93" s="14">
        <v>37918</v>
      </c>
      <c r="F93">
        <v>5.61</v>
      </c>
      <c r="G93">
        <v>-0.9540000000000001</v>
      </c>
      <c r="H93">
        <v>-14.53</v>
      </c>
      <c r="I93" s="15">
        <f>DAYS360(C93,E93)</f>
        <v>1</v>
      </c>
    </row>
    <row r="94" spans="1:9" ht="12.75">
      <c r="A94" t="s">
        <v>100</v>
      </c>
      <c r="B94">
        <v>7</v>
      </c>
      <c r="C94" s="14">
        <v>37917</v>
      </c>
      <c r="D94">
        <v>6.95</v>
      </c>
      <c r="E94" s="14">
        <v>37967</v>
      </c>
      <c r="F94">
        <v>7.39</v>
      </c>
      <c r="G94">
        <v>0.44</v>
      </c>
      <c r="H94">
        <v>6.33</v>
      </c>
      <c r="I94" s="15">
        <f>DAYS360(C94,E94)</f>
        <v>49</v>
      </c>
    </row>
    <row r="95" spans="1:9" ht="12.75">
      <c r="A95" t="s">
        <v>101</v>
      </c>
      <c r="B95">
        <v>7.49</v>
      </c>
      <c r="C95" s="14">
        <v>37918</v>
      </c>
      <c r="D95">
        <v>7.5</v>
      </c>
      <c r="E95" s="14">
        <v>38107</v>
      </c>
      <c r="F95">
        <v>10.99</v>
      </c>
      <c r="G95">
        <v>3.49</v>
      </c>
      <c r="H95">
        <v>46.53</v>
      </c>
      <c r="I95" s="15">
        <f>DAYS360(C95,E95)</f>
        <v>186</v>
      </c>
    </row>
    <row r="96" spans="1:9" ht="12.75">
      <c r="A96" t="s">
        <v>102</v>
      </c>
      <c r="B96">
        <v>7.14</v>
      </c>
      <c r="C96" s="14">
        <v>37918</v>
      </c>
      <c r="D96">
        <v>7.1</v>
      </c>
      <c r="E96" s="14">
        <v>38015</v>
      </c>
      <c r="F96">
        <v>7.3</v>
      </c>
      <c r="G96">
        <v>0.2</v>
      </c>
      <c r="H96">
        <v>2.82</v>
      </c>
      <c r="I96" s="15">
        <f>DAYS360(C96,E96)</f>
        <v>95</v>
      </c>
    </row>
    <row r="97" spans="1:9" ht="12.75">
      <c r="A97" t="s">
        <v>103</v>
      </c>
      <c r="B97">
        <v>6.9</v>
      </c>
      <c r="C97" s="14">
        <v>37923</v>
      </c>
      <c r="D97">
        <v>6.93</v>
      </c>
      <c r="E97" s="14">
        <v>38002</v>
      </c>
      <c r="F97">
        <v>7.14</v>
      </c>
      <c r="G97">
        <v>0.21</v>
      </c>
      <c r="H97">
        <v>3.03</v>
      </c>
      <c r="I97" s="15">
        <f>DAYS360(C97,E97)</f>
        <v>77</v>
      </c>
    </row>
    <row r="98" spans="1:9" ht="12.75">
      <c r="A98" t="s">
        <v>100</v>
      </c>
      <c r="B98">
        <v>7.3</v>
      </c>
      <c r="C98" s="14">
        <v>37923</v>
      </c>
      <c r="D98">
        <v>7.29</v>
      </c>
      <c r="E98" s="14">
        <v>38008</v>
      </c>
      <c r="F98">
        <v>10.45</v>
      </c>
      <c r="G98">
        <v>3.16</v>
      </c>
      <c r="H98">
        <v>43.35</v>
      </c>
      <c r="I98" s="15">
        <f>DAYS360(C98,E98)</f>
        <v>83</v>
      </c>
    </row>
    <row r="99" spans="1:9" ht="12.75">
      <c r="A99" t="s">
        <v>104</v>
      </c>
      <c r="B99">
        <v>4.25</v>
      </c>
      <c r="C99" s="14">
        <v>37925</v>
      </c>
      <c r="D99">
        <v>4.4</v>
      </c>
      <c r="E99" s="14">
        <v>37985</v>
      </c>
      <c r="F99">
        <v>4.07</v>
      </c>
      <c r="G99">
        <v>-0.33</v>
      </c>
      <c r="H99">
        <v>-7.5</v>
      </c>
      <c r="I99" s="15">
        <f>DAYS360(C99,E99)</f>
        <v>60</v>
      </c>
    </row>
    <row r="100" spans="1:9" ht="12.75">
      <c r="A100" t="s">
        <v>105</v>
      </c>
      <c r="B100">
        <v>6.95</v>
      </c>
      <c r="C100" s="14">
        <v>37942</v>
      </c>
      <c r="D100">
        <v>7.15</v>
      </c>
      <c r="E100" s="14">
        <v>38016</v>
      </c>
      <c r="F100">
        <v>10.4</v>
      </c>
      <c r="G100">
        <v>3.25</v>
      </c>
      <c r="H100">
        <v>45.45</v>
      </c>
      <c r="I100" s="15">
        <f>DAYS360(C100,E100)</f>
        <v>73</v>
      </c>
    </row>
    <row r="101" spans="1:9" ht="12.75">
      <c r="A101" t="s">
        <v>106</v>
      </c>
      <c r="B101">
        <v>6.45</v>
      </c>
      <c r="C101" s="14">
        <v>37942</v>
      </c>
      <c r="D101">
        <v>6.71</v>
      </c>
      <c r="E101" s="14">
        <v>37995</v>
      </c>
      <c r="F101">
        <v>8.1</v>
      </c>
      <c r="G101">
        <v>1.39</v>
      </c>
      <c r="H101">
        <v>20.72</v>
      </c>
      <c r="I101" s="15">
        <f>DAYS360(C101,E101)</f>
        <v>52</v>
      </c>
    </row>
    <row r="102" spans="1:9" ht="12.75">
      <c r="A102" t="s">
        <v>107</v>
      </c>
      <c r="B102">
        <v>7.58</v>
      </c>
      <c r="C102" s="14">
        <v>37950</v>
      </c>
      <c r="D102">
        <v>7.75</v>
      </c>
      <c r="E102" s="14">
        <v>38057</v>
      </c>
      <c r="F102">
        <v>10.83</v>
      </c>
      <c r="G102">
        <v>3.08</v>
      </c>
      <c r="H102">
        <v>39.74</v>
      </c>
      <c r="I102" s="15">
        <f>DAYS360(C102,E102)</f>
        <v>106</v>
      </c>
    </row>
    <row r="103" spans="1:9" ht="12.75">
      <c r="A103" t="s">
        <v>108</v>
      </c>
      <c r="B103">
        <v>6.89</v>
      </c>
      <c r="C103" s="14">
        <v>37963</v>
      </c>
      <c r="D103">
        <v>7.06</v>
      </c>
      <c r="E103" s="14">
        <v>38055</v>
      </c>
      <c r="F103">
        <v>9.64</v>
      </c>
      <c r="G103">
        <v>2.58</v>
      </c>
      <c r="H103">
        <v>36.54</v>
      </c>
      <c r="I103" s="15">
        <f>DAYS360(C103,E103)</f>
        <v>91</v>
      </c>
    </row>
    <row r="104" spans="1:9" ht="12.75">
      <c r="A104" t="s">
        <v>109</v>
      </c>
      <c r="B104">
        <v>9.48</v>
      </c>
      <c r="C104" s="14">
        <v>37978</v>
      </c>
      <c r="D104">
        <v>9.5</v>
      </c>
      <c r="E104" s="14">
        <v>38030</v>
      </c>
      <c r="F104">
        <v>9.75</v>
      </c>
      <c r="G104">
        <v>0.25</v>
      </c>
      <c r="H104">
        <v>2.63</v>
      </c>
      <c r="I104" s="15">
        <f>DAYS360(C104,E104)</f>
        <v>50</v>
      </c>
    </row>
    <row r="105" spans="1:9" ht="12.75">
      <c r="A105" t="s">
        <v>110</v>
      </c>
      <c r="B105">
        <v>6.99</v>
      </c>
      <c r="C105" s="14">
        <v>37985</v>
      </c>
      <c r="D105">
        <v>7.1</v>
      </c>
      <c r="E105" s="14">
        <v>38421</v>
      </c>
      <c r="F105">
        <v>12</v>
      </c>
      <c r="G105">
        <v>4.9</v>
      </c>
      <c r="H105">
        <v>69.01</v>
      </c>
      <c r="I105" s="15">
        <f>DAYS360(C105,E105)</f>
        <v>430</v>
      </c>
    </row>
    <row r="106" spans="1:9" ht="12.75">
      <c r="A106" t="s">
        <v>88</v>
      </c>
      <c r="B106">
        <v>10.27</v>
      </c>
      <c r="C106" s="14">
        <v>37986</v>
      </c>
      <c r="D106">
        <v>10.25</v>
      </c>
      <c r="E106" s="14">
        <v>38044</v>
      </c>
      <c r="F106">
        <v>10.18</v>
      </c>
      <c r="G106">
        <v>-0.07</v>
      </c>
      <c r="H106">
        <v>-0.68</v>
      </c>
      <c r="I106" s="15">
        <f>DAYS360(C106,E106)</f>
        <v>57</v>
      </c>
    </row>
    <row r="107" spans="1:9" ht="12.75">
      <c r="A107" s="16" t="s">
        <v>111</v>
      </c>
      <c r="B107" s="17"/>
      <c r="C107" s="18"/>
      <c r="D107" s="17"/>
      <c r="E107" s="18"/>
      <c r="F107" s="17"/>
      <c r="G107" s="17"/>
      <c r="H107" s="19">
        <f>AVERAGE(H5:H106)</f>
        <v>45.84421568627451</v>
      </c>
      <c r="I107" s="19">
        <f>AVERAGE(I5:I106)</f>
        <v>107.81372549019608</v>
      </c>
    </row>
    <row r="108" spans="1:9" ht="12.75">
      <c r="A108" s="20" t="s">
        <v>112</v>
      </c>
      <c r="B108" s="21"/>
      <c r="C108" s="22"/>
      <c r="D108" s="21"/>
      <c r="E108" s="22"/>
      <c r="F108" s="21"/>
      <c r="G108" s="21"/>
      <c r="H108" s="23">
        <f>H107*365/I107</f>
        <v>155.20416022551606</v>
      </c>
      <c r="I108" s="24"/>
    </row>
    <row r="109" spans="3:5" ht="12.75">
      <c r="C109" s="14"/>
      <c r="E109" s="14"/>
    </row>
    <row r="110" spans="1:9" ht="12.75">
      <c r="A110" t="s">
        <v>113</v>
      </c>
      <c r="B110">
        <v>7.29</v>
      </c>
      <c r="C110" s="14">
        <v>37991</v>
      </c>
      <c r="D110">
        <v>7.61</v>
      </c>
      <c r="E110" s="14">
        <v>38061</v>
      </c>
      <c r="F110">
        <v>8.66</v>
      </c>
      <c r="G110">
        <v>1.05</v>
      </c>
      <c r="H110">
        <v>13.8</v>
      </c>
      <c r="I110" s="15">
        <f>DAYS360(C110,E110)</f>
        <v>70</v>
      </c>
    </row>
    <row r="111" spans="1:9" ht="12.75">
      <c r="A111" t="s">
        <v>114</v>
      </c>
      <c r="B111">
        <v>6.73</v>
      </c>
      <c r="C111" s="14">
        <v>37993</v>
      </c>
      <c r="D111">
        <v>7</v>
      </c>
      <c r="E111" s="14">
        <v>38014</v>
      </c>
      <c r="F111">
        <v>8.55</v>
      </c>
      <c r="G111">
        <v>1.55</v>
      </c>
      <c r="H111">
        <v>22.14</v>
      </c>
      <c r="I111" s="15">
        <f>DAYS360(C111,E111)</f>
        <v>21</v>
      </c>
    </row>
    <row r="112" spans="1:9" ht="12.75">
      <c r="A112" t="s">
        <v>115</v>
      </c>
      <c r="B112">
        <v>6.34</v>
      </c>
      <c r="C112" s="14">
        <v>37994</v>
      </c>
      <c r="D112">
        <v>6.44</v>
      </c>
      <c r="E112" s="14">
        <v>38022</v>
      </c>
      <c r="F112">
        <v>6.16</v>
      </c>
      <c r="G112">
        <v>-0.28</v>
      </c>
      <c r="H112">
        <v>-4.35</v>
      </c>
      <c r="I112" s="15">
        <f>DAYS360(C112,E112)</f>
        <v>27</v>
      </c>
    </row>
    <row r="113" spans="1:9" ht="12.75">
      <c r="A113" t="s">
        <v>89</v>
      </c>
      <c r="B113">
        <v>9</v>
      </c>
      <c r="C113" s="14">
        <v>37994</v>
      </c>
      <c r="D113">
        <v>9.22</v>
      </c>
      <c r="E113" s="14">
        <v>38019</v>
      </c>
      <c r="F113">
        <v>7.89</v>
      </c>
      <c r="G113">
        <v>-1.33</v>
      </c>
      <c r="H113">
        <v>-14.43</v>
      </c>
      <c r="I113" s="15">
        <f>DAYS360(C113,E113)</f>
        <v>24</v>
      </c>
    </row>
    <row r="114" spans="1:9" ht="12.75">
      <c r="A114" t="s">
        <v>116</v>
      </c>
      <c r="B114">
        <v>7.39</v>
      </c>
      <c r="C114" s="14">
        <v>37995</v>
      </c>
      <c r="D114">
        <v>7.6</v>
      </c>
      <c r="E114" s="14">
        <v>38093</v>
      </c>
      <c r="F114">
        <v>12.65</v>
      </c>
      <c r="G114">
        <v>5.05</v>
      </c>
      <c r="H114">
        <v>66.45</v>
      </c>
      <c r="I114" s="15">
        <f>DAYS360(C114,E114)</f>
        <v>97</v>
      </c>
    </row>
    <row r="115" spans="1:9" ht="12.75">
      <c r="A115" t="s">
        <v>117</v>
      </c>
      <c r="B115">
        <v>9.5</v>
      </c>
      <c r="C115" s="14">
        <v>37999</v>
      </c>
      <c r="D115">
        <v>9.84</v>
      </c>
      <c r="E115" s="14">
        <v>38061</v>
      </c>
      <c r="F115">
        <v>9.5</v>
      </c>
      <c r="G115">
        <v>-0.34</v>
      </c>
      <c r="H115">
        <v>-3.46</v>
      </c>
      <c r="I115" s="15">
        <f>DAYS360(C115,E115)</f>
        <v>62</v>
      </c>
    </row>
    <row r="116" spans="1:9" ht="12.75">
      <c r="A116" t="s">
        <v>115</v>
      </c>
      <c r="B116">
        <v>7.03</v>
      </c>
      <c r="C116" s="14">
        <v>38006</v>
      </c>
      <c r="D116">
        <v>7.27</v>
      </c>
      <c r="E116" s="14">
        <v>38022</v>
      </c>
      <c r="F116">
        <v>6.16</v>
      </c>
      <c r="G116">
        <v>-1.11</v>
      </c>
      <c r="H116">
        <v>-15.27</v>
      </c>
      <c r="I116" s="15">
        <f>DAYS360(C116,E116)</f>
        <v>15</v>
      </c>
    </row>
    <row r="117" spans="1:9" ht="12.75">
      <c r="A117" t="s">
        <v>118</v>
      </c>
      <c r="B117">
        <v>6.95</v>
      </c>
      <c r="C117" s="14">
        <v>38006</v>
      </c>
      <c r="D117">
        <v>7.03</v>
      </c>
      <c r="E117" s="14">
        <v>38020</v>
      </c>
      <c r="F117">
        <v>5.3</v>
      </c>
      <c r="G117">
        <v>-1.73</v>
      </c>
      <c r="H117">
        <v>-24.61</v>
      </c>
      <c r="I117" s="15">
        <f>DAYS360(C117,E117)</f>
        <v>13</v>
      </c>
    </row>
    <row r="118" spans="1:9" ht="12.75">
      <c r="A118" t="s">
        <v>119</v>
      </c>
      <c r="B118">
        <v>7.1</v>
      </c>
      <c r="C118" s="14">
        <v>38008</v>
      </c>
      <c r="D118">
        <v>7.3</v>
      </c>
      <c r="E118" s="14">
        <v>38021</v>
      </c>
      <c r="F118">
        <v>6.2</v>
      </c>
      <c r="G118">
        <v>-1.1</v>
      </c>
      <c r="H118">
        <v>-15.07</v>
      </c>
      <c r="I118" s="15">
        <f>DAYS360(C118,E118)</f>
        <v>12</v>
      </c>
    </row>
    <row r="119" spans="1:9" ht="12.75">
      <c r="A119" t="s">
        <v>120</v>
      </c>
      <c r="B119">
        <v>7.78</v>
      </c>
      <c r="C119" s="14">
        <v>38009</v>
      </c>
      <c r="D119">
        <v>7.96</v>
      </c>
      <c r="E119" s="14">
        <v>38021</v>
      </c>
      <c r="F119">
        <v>6.8</v>
      </c>
      <c r="G119">
        <v>-1.16</v>
      </c>
      <c r="H119">
        <v>-14.57</v>
      </c>
      <c r="I119" s="15">
        <f>DAYS360(C119,E119)</f>
        <v>11</v>
      </c>
    </row>
    <row r="120" spans="1:9" ht="12.75">
      <c r="A120" t="s">
        <v>121</v>
      </c>
      <c r="B120">
        <v>8.06</v>
      </c>
      <c r="C120" s="14">
        <v>38012</v>
      </c>
      <c r="D120">
        <v>8.24</v>
      </c>
      <c r="E120" s="14">
        <v>38040</v>
      </c>
      <c r="F120">
        <v>9.11</v>
      </c>
      <c r="G120">
        <v>0.87</v>
      </c>
      <c r="H120">
        <v>10.56</v>
      </c>
      <c r="I120" s="15">
        <f>DAYS360(C120,E120)</f>
        <v>27</v>
      </c>
    </row>
    <row r="121" spans="1:9" ht="12.75">
      <c r="A121" t="s">
        <v>122</v>
      </c>
      <c r="B121">
        <v>7.5</v>
      </c>
      <c r="C121" s="14">
        <v>38013</v>
      </c>
      <c r="D121">
        <v>7.78</v>
      </c>
      <c r="E121" s="14">
        <v>38169</v>
      </c>
      <c r="F121">
        <v>8.33</v>
      </c>
      <c r="G121">
        <v>0.55</v>
      </c>
      <c r="H121">
        <v>7.07</v>
      </c>
      <c r="I121" s="15">
        <f>DAYS360(C121,E121)</f>
        <v>154</v>
      </c>
    </row>
    <row r="122" spans="1:9" ht="12.75">
      <c r="A122" t="s">
        <v>123</v>
      </c>
      <c r="B122">
        <v>7.16</v>
      </c>
      <c r="C122" s="14">
        <v>38022</v>
      </c>
      <c r="D122">
        <v>7.35</v>
      </c>
      <c r="E122" s="14">
        <v>38160</v>
      </c>
      <c r="F122">
        <v>10.72</v>
      </c>
      <c r="G122">
        <v>3.37</v>
      </c>
      <c r="H122">
        <v>45.85</v>
      </c>
      <c r="I122" s="15">
        <f>DAYS360(C122,E122)</f>
        <v>137</v>
      </c>
    </row>
    <row r="123" spans="1:9" ht="12.75">
      <c r="A123" t="s">
        <v>122</v>
      </c>
      <c r="B123">
        <v>8.15</v>
      </c>
      <c r="C123" s="14">
        <v>38023</v>
      </c>
      <c r="D123">
        <v>8.2</v>
      </c>
      <c r="E123" s="14">
        <v>38069</v>
      </c>
      <c r="F123">
        <v>7.11</v>
      </c>
      <c r="G123">
        <v>-1.09</v>
      </c>
      <c r="H123">
        <v>-13.29</v>
      </c>
      <c r="I123" s="15">
        <f>DAYS360(C123,E123)</f>
        <v>47</v>
      </c>
    </row>
    <row r="124" spans="1:9" ht="12.75">
      <c r="A124" t="s">
        <v>124</v>
      </c>
      <c r="B124">
        <v>7.8</v>
      </c>
      <c r="C124" s="14">
        <v>38035</v>
      </c>
      <c r="D124">
        <v>8.14</v>
      </c>
      <c r="E124" s="14">
        <v>38062</v>
      </c>
      <c r="F124">
        <v>6.27</v>
      </c>
      <c r="G124">
        <v>-1.87</v>
      </c>
      <c r="H124">
        <v>-22.97</v>
      </c>
      <c r="I124" s="15">
        <f>DAYS360(C124,E124)</f>
        <v>28</v>
      </c>
    </row>
    <row r="125" spans="1:9" ht="12.75">
      <c r="A125" t="s">
        <v>125</v>
      </c>
      <c r="B125">
        <v>7.26</v>
      </c>
      <c r="C125" s="14">
        <v>38047</v>
      </c>
      <c r="D125">
        <v>7.53</v>
      </c>
      <c r="E125" s="14">
        <v>38097</v>
      </c>
      <c r="F125">
        <v>8.1</v>
      </c>
      <c r="G125">
        <v>0.5700000000000001</v>
      </c>
      <c r="H125">
        <v>7.57</v>
      </c>
      <c r="I125" s="15">
        <f>DAYS360(C125,E125)</f>
        <v>49</v>
      </c>
    </row>
    <row r="126" spans="1:9" ht="12.75">
      <c r="A126" t="s">
        <v>126</v>
      </c>
      <c r="B126">
        <v>6.95</v>
      </c>
      <c r="C126" s="14">
        <v>38051</v>
      </c>
      <c r="D126">
        <v>7.07</v>
      </c>
      <c r="E126" s="14">
        <v>38176</v>
      </c>
      <c r="F126">
        <v>8.08</v>
      </c>
      <c r="G126">
        <v>1.01</v>
      </c>
      <c r="H126">
        <v>14.29</v>
      </c>
      <c r="I126" s="15">
        <f>DAYS360(C126,E126)</f>
        <v>123</v>
      </c>
    </row>
    <row r="127" spans="1:9" ht="12.75">
      <c r="A127" t="s">
        <v>127</v>
      </c>
      <c r="B127">
        <v>7.59</v>
      </c>
      <c r="C127" s="14">
        <v>38062</v>
      </c>
      <c r="D127">
        <v>7.94</v>
      </c>
      <c r="E127" s="14">
        <v>38096</v>
      </c>
      <c r="F127">
        <v>6.08</v>
      </c>
      <c r="G127">
        <v>-1.86</v>
      </c>
      <c r="H127">
        <v>-23.43</v>
      </c>
      <c r="I127" s="15">
        <f>DAYS360(C127,E127)</f>
        <v>33</v>
      </c>
    </row>
    <row r="128" spans="1:9" ht="12.75">
      <c r="A128" t="s">
        <v>106</v>
      </c>
      <c r="B128">
        <v>9.19</v>
      </c>
      <c r="C128" s="14">
        <v>38063</v>
      </c>
      <c r="D128">
        <v>9.48</v>
      </c>
      <c r="E128" s="14">
        <v>38338</v>
      </c>
      <c r="F128">
        <v>38.6</v>
      </c>
      <c r="G128">
        <v>28.52</v>
      </c>
      <c r="H128">
        <v>300.84</v>
      </c>
      <c r="I128" s="15">
        <f>DAYS360(C128,E128)</f>
        <v>270</v>
      </c>
    </row>
    <row r="129" spans="1:9" ht="12.75">
      <c r="A129" t="s">
        <v>128</v>
      </c>
      <c r="B129">
        <v>7</v>
      </c>
      <c r="C129" s="14">
        <v>38072</v>
      </c>
      <c r="D129">
        <v>7.27</v>
      </c>
      <c r="E129" s="14">
        <v>38380</v>
      </c>
      <c r="F129">
        <v>6.49</v>
      </c>
      <c r="G129">
        <v>-0.78</v>
      </c>
      <c r="H129">
        <v>-10.73</v>
      </c>
      <c r="I129" s="15">
        <f>DAYS360(C129,E129)</f>
        <v>302</v>
      </c>
    </row>
    <row r="130" spans="1:9" ht="12.75">
      <c r="A130" t="s">
        <v>129</v>
      </c>
      <c r="B130">
        <v>6.65</v>
      </c>
      <c r="C130" s="14">
        <v>38083</v>
      </c>
      <c r="D130">
        <v>6.51</v>
      </c>
      <c r="E130" s="14">
        <v>38156</v>
      </c>
      <c r="F130">
        <v>5.82</v>
      </c>
      <c r="G130">
        <v>-0.69</v>
      </c>
      <c r="H130">
        <v>-10.6</v>
      </c>
      <c r="I130" s="15">
        <f>DAYS360(C130,E130)</f>
        <v>72</v>
      </c>
    </row>
    <row r="131" spans="1:9" ht="12.75">
      <c r="A131" t="s">
        <v>130</v>
      </c>
      <c r="B131">
        <v>7.74</v>
      </c>
      <c r="C131" s="14">
        <v>38084</v>
      </c>
      <c r="D131">
        <v>7.79</v>
      </c>
      <c r="E131" s="14">
        <v>38167</v>
      </c>
      <c r="F131">
        <v>7.98</v>
      </c>
      <c r="G131">
        <v>0.19</v>
      </c>
      <c r="H131">
        <v>2.44</v>
      </c>
      <c r="I131" s="15">
        <f>DAYS360(C131,E131)</f>
        <v>82</v>
      </c>
    </row>
    <row r="132" spans="1:9" ht="12.75">
      <c r="A132" t="s">
        <v>131</v>
      </c>
      <c r="B132">
        <v>7.4</v>
      </c>
      <c r="C132" s="14">
        <v>38121</v>
      </c>
      <c r="D132">
        <v>7.62</v>
      </c>
      <c r="E132" s="14">
        <v>38203</v>
      </c>
      <c r="F132">
        <v>5.55</v>
      </c>
      <c r="G132">
        <v>-2.07</v>
      </c>
      <c r="H132">
        <v>-27.17</v>
      </c>
      <c r="I132" s="15">
        <f>DAYS360(C132,E132)</f>
        <v>80</v>
      </c>
    </row>
    <row r="133" spans="1:9" ht="12.75">
      <c r="A133" t="s">
        <v>132</v>
      </c>
      <c r="B133">
        <v>7.05</v>
      </c>
      <c r="C133" s="14">
        <v>38134</v>
      </c>
      <c r="D133">
        <v>7.19</v>
      </c>
      <c r="E133" s="14">
        <v>38167</v>
      </c>
      <c r="F133">
        <v>6.22</v>
      </c>
      <c r="G133">
        <v>-0.97</v>
      </c>
      <c r="H133">
        <v>-13.49</v>
      </c>
      <c r="I133" s="15">
        <f>DAYS360(C133,E133)</f>
        <v>32</v>
      </c>
    </row>
    <row r="134" spans="1:9" ht="12.75">
      <c r="A134" t="s">
        <v>130</v>
      </c>
      <c r="B134">
        <v>7.97</v>
      </c>
      <c r="C134" s="14">
        <v>38140</v>
      </c>
      <c r="D134">
        <v>8.1</v>
      </c>
      <c r="E134" s="14">
        <v>38174</v>
      </c>
      <c r="F134">
        <v>7.53</v>
      </c>
      <c r="G134">
        <v>-0.5700000000000001</v>
      </c>
      <c r="H134">
        <v>-7.04</v>
      </c>
      <c r="I134" s="15">
        <f>DAYS360(C134,E134)</f>
        <v>34</v>
      </c>
    </row>
    <row r="135" spans="1:9" ht="12.75">
      <c r="A135" t="s">
        <v>133</v>
      </c>
      <c r="B135">
        <v>7.74</v>
      </c>
      <c r="C135" s="14">
        <v>38152</v>
      </c>
      <c r="D135">
        <v>7.81</v>
      </c>
      <c r="E135" s="14">
        <v>38166</v>
      </c>
      <c r="F135">
        <v>6.52</v>
      </c>
      <c r="G135">
        <v>-1.29</v>
      </c>
      <c r="H135">
        <v>-16.52</v>
      </c>
      <c r="I135" s="15">
        <f>DAYS360(C135,E135)</f>
        <v>14</v>
      </c>
    </row>
    <row r="136" spans="1:9" ht="12.75">
      <c r="A136" t="s">
        <v>134</v>
      </c>
      <c r="B136">
        <v>4.9</v>
      </c>
      <c r="C136" s="14">
        <v>38155</v>
      </c>
      <c r="D136">
        <v>4.88889</v>
      </c>
      <c r="E136" s="14">
        <v>38330</v>
      </c>
      <c r="F136">
        <v>7.22</v>
      </c>
      <c r="G136">
        <v>2.33111</v>
      </c>
      <c r="H136">
        <v>47.68</v>
      </c>
      <c r="I136" s="15">
        <f>DAYS360(C136,E136)</f>
        <v>172</v>
      </c>
    </row>
    <row r="137" spans="1:9" ht="12.75">
      <c r="A137" t="s">
        <v>135</v>
      </c>
      <c r="B137">
        <v>8.46</v>
      </c>
      <c r="C137" s="14">
        <v>38155</v>
      </c>
      <c r="D137">
        <v>8.515</v>
      </c>
      <c r="E137" s="14">
        <v>38197</v>
      </c>
      <c r="F137">
        <v>6.84</v>
      </c>
      <c r="G137">
        <v>-1.675</v>
      </c>
      <c r="H137">
        <v>-19.67</v>
      </c>
      <c r="I137" s="15">
        <f>DAYS360(C137,E137)</f>
        <v>42</v>
      </c>
    </row>
    <row r="138" spans="1:9" ht="12.75">
      <c r="A138" t="s">
        <v>136</v>
      </c>
      <c r="B138">
        <v>6.78</v>
      </c>
      <c r="C138" s="14">
        <v>38162</v>
      </c>
      <c r="D138">
        <v>6.82</v>
      </c>
      <c r="E138" s="14">
        <v>38218</v>
      </c>
      <c r="F138">
        <v>6.9</v>
      </c>
      <c r="G138">
        <v>0.08</v>
      </c>
      <c r="H138">
        <v>1.17</v>
      </c>
      <c r="I138" s="15">
        <f>DAYS360(C138,E138)</f>
        <v>55</v>
      </c>
    </row>
    <row r="139" spans="1:9" ht="12.75">
      <c r="A139" t="s">
        <v>137</v>
      </c>
      <c r="B139">
        <v>10.15</v>
      </c>
      <c r="C139" s="14">
        <v>38166</v>
      </c>
      <c r="D139">
        <v>10.23</v>
      </c>
      <c r="E139" s="14">
        <v>38190</v>
      </c>
      <c r="F139">
        <v>9.74</v>
      </c>
      <c r="G139">
        <v>-0.49</v>
      </c>
      <c r="H139">
        <v>-4.79</v>
      </c>
      <c r="I139" s="15">
        <f>DAYS360(C139,E139)</f>
        <v>24</v>
      </c>
    </row>
    <row r="140" spans="1:9" ht="12.75">
      <c r="A140" t="s">
        <v>138</v>
      </c>
      <c r="B140">
        <v>8.5</v>
      </c>
      <c r="C140" s="14">
        <v>38166</v>
      </c>
      <c r="D140">
        <v>8.59</v>
      </c>
      <c r="E140" s="14">
        <v>38187</v>
      </c>
      <c r="F140">
        <v>7.75</v>
      </c>
      <c r="G140">
        <v>-0.84</v>
      </c>
      <c r="H140">
        <v>-9.78</v>
      </c>
      <c r="I140" s="15">
        <f>DAYS360(C140,E140)</f>
        <v>21</v>
      </c>
    </row>
    <row r="141" spans="1:9" ht="12.75">
      <c r="A141" t="s">
        <v>128</v>
      </c>
      <c r="B141">
        <v>7.9</v>
      </c>
      <c r="C141" s="14">
        <v>38166</v>
      </c>
      <c r="D141">
        <v>7.8</v>
      </c>
      <c r="E141" s="14">
        <v>38184</v>
      </c>
      <c r="F141">
        <v>7.33</v>
      </c>
      <c r="G141">
        <v>-0.47</v>
      </c>
      <c r="H141">
        <v>-6.03</v>
      </c>
      <c r="I141" s="15">
        <f>DAYS360(C141,E141)</f>
        <v>18</v>
      </c>
    </row>
    <row r="142" spans="1:9" ht="12.75">
      <c r="A142" t="s">
        <v>139</v>
      </c>
      <c r="B142">
        <v>7.81</v>
      </c>
      <c r="C142" s="14">
        <v>38169</v>
      </c>
      <c r="D142">
        <v>7.82</v>
      </c>
      <c r="E142" s="14">
        <v>38180</v>
      </c>
      <c r="F142">
        <v>6.86</v>
      </c>
      <c r="G142">
        <v>-0.96</v>
      </c>
      <c r="H142">
        <v>-12.28</v>
      </c>
      <c r="I142" s="15">
        <f>DAYS360(C142,E142)</f>
        <v>11</v>
      </c>
    </row>
    <row r="143" spans="1:9" ht="12.75">
      <c r="A143" t="s">
        <v>128</v>
      </c>
      <c r="B143">
        <v>7.92</v>
      </c>
      <c r="C143" s="14">
        <v>38169</v>
      </c>
      <c r="D143">
        <v>8.14</v>
      </c>
      <c r="E143" s="14">
        <v>38176</v>
      </c>
      <c r="F143">
        <v>7.51</v>
      </c>
      <c r="G143">
        <v>-0.63</v>
      </c>
      <c r="H143">
        <v>-7.74</v>
      </c>
      <c r="I143" s="15">
        <f>DAYS360(C143,E143)</f>
        <v>7</v>
      </c>
    </row>
    <row r="144" spans="1:9" ht="12.75">
      <c r="A144" t="s">
        <v>135</v>
      </c>
      <c r="B144">
        <v>8.99</v>
      </c>
      <c r="C144" s="14">
        <v>38175</v>
      </c>
      <c r="D144">
        <v>9.09</v>
      </c>
      <c r="E144" s="14">
        <v>38183</v>
      </c>
      <c r="F144">
        <v>8.56</v>
      </c>
      <c r="G144">
        <v>-0.53</v>
      </c>
      <c r="H144">
        <v>-5.83</v>
      </c>
      <c r="I144" s="15">
        <f>DAYS360(C144,E144)</f>
        <v>8</v>
      </c>
    </row>
    <row r="145" spans="1:9" ht="12.75">
      <c r="A145" t="s">
        <v>140</v>
      </c>
      <c r="B145">
        <v>6.3</v>
      </c>
      <c r="C145" s="14">
        <v>38176</v>
      </c>
      <c r="D145">
        <v>6.48</v>
      </c>
      <c r="E145" s="14">
        <v>38182</v>
      </c>
      <c r="F145">
        <v>5.45</v>
      </c>
      <c r="G145">
        <v>-1.03</v>
      </c>
      <c r="H145">
        <v>-15.9</v>
      </c>
      <c r="I145" s="15">
        <f>DAYS360(C145,E145)</f>
        <v>6</v>
      </c>
    </row>
    <row r="146" spans="1:9" ht="12.75">
      <c r="A146" t="s">
        <v>141</v>
      </c>
      <c r="B146">
        <v>6.5</v>
      </c>
      <c r="C146" s="14">
        <v>38176</v>
      </c>
      <c r="D146">
        <v>6.8</v>
      </c>
      <c r="E146" s="14">
        <v>38177</v>
      </c>
      <c r="F146">
        <v>5.93</v>
      </c>
      <c r="G146">
        <v>-0.87</v>
      </c>
      <c r="H146">
        <v>-12.79</v>
      </c>
      <c r="I146" s="15">
        <f>DAYS360(C146,E146)</f>
        <v>1</v>
      </c>
    </row>
    <row r="147" spans="1:9" ht="12.75">
      <c r="A147" t="s">
        <v>142</v>
      </c>
      <c r="B147">
        <v>7.69</v>
      </c>
      <c r="C147" s="14">
        <v>38180</v>
      </c>
      <c r="D147">
        <v>7.78</v>
      </c>
      <c r="E147" s="14">
        <v>38203</v>
      </c>
      <c r="F147">
        <v>7.09</v>
      </c>
      <c r="G147">
        <v>-0.69</v>
      </c>
      <c r="H147">
        <v>-8.87</v>
      </c>
      <c r="I147" s="15">
        <f>DAYS360(C147,E147)</f>
        <v>22</v>
      </c>
    </row>
    <row r="148" spans="1:9" ht="12.75">
      <c r="A148" t="s">
        <v>143</v>
      </c>
      <c r="B148">
        <v>7.95</v>
      </c>
      <c r="C148" s="14">
        <v>38180</v>
      </c>
      <c r="D148">
        <v>8.25</v>
      </c>
      <c r="E148" s="14">
        <v>38211</v>
      </c>
      <c r="F148">
        <v>6.64</v>
      </c>
      <c r="G148">
        <v>-1.61</v>
      </c>
      <c r="H148">
        <v>-19.52</v>
      </c>
      <c r="I148" s="15">
        <f>DAYS360(C148,E148)</f>
        <v>30</v>
      </c>
    </row>
    <row r="149" spans="1:9" ht="12.75">
      <c r="A149" t="s">
        <v>144</v>
      </c>
      <c r="B149">
        <v>7.65</v>
      </c>
      <c r="C149" s="14">
        <v>38184</v>
      </c>
      <c r="D149">
        <v>7.87</v>
      </c>
      <c r="E149" s="14">
        <v>38288</v>
      </c>
      <c r="F149">
        <v>8.87</v>
      </c>
      <c r="G149">
        <v>1</v>
      </c>
      <c r="H149">
        <v>12.71</v>
      </c>
      <c r="I149" s="15">
        <f>DAYS360(C149,E149)</f>
        <v>102</v>
      </c>
    </row>
    <row r="150" spans="1:9" ht="12.75">
      <c r="A150" t="s">
        <v>145</v>
      </c>
      <c r="B150">
        <v>6.49</v>
      </c>
      <c r="C150" s="14">
        <v>38198</v>
      </c>
      <c r="D150">
        <v>6.54</v>
      </c>
      <c r="E150" s="14">
        <v>38273</v>
      </c>
      <c r="F150">
        <v>7.5</v>
      </c>
      <c r="G150">
        <v>0.96</v>
      </c>
      <c r="H150">
        <v>14.68</v>
      </c>
      <c r="I150" s="15">
        <f>DAYS360(C150,E150)</f>
        <v>73</v>
      </c>
    </row>
    <row r="151" spans="1:9" ht="12.75">
      <c r="A151" t="s">
        <v>146</v>
      </c>
      <c r="B151">
        <v>7.25</v>
      </c>
      <c r="C151" s="14">
        <v>38230</v>
      </c>
      <c r="D151">
        <v>7.45</v>
      </c>
      <c r="E151" s="14">
        <v>38321</v>
      </c>
      <c r="F151">
        <v>10.1</v>
      </c>
      <c r="G151">
        <v>2.65</v>
      </c>
      <c r="H151">
        <v>35.57</v>
      </c>
      <c r="I151" s="15">
        <f>DAYS360(C151,E151)</f>
        <v>90</v>
      </c>
    </row>
    <row r="152" spans="1:9" ht="12.75">
      <c r="A152" t="s">
        <v>131</v>
      </c>
      <c r="B152">
        <v>6.94</v>
      </c>
      <c r="C152" s="14">
        <v>38232</v>
      </c>
      <c r="D152">
        <v>7.25</v>
      </c>
      <c r="E152" s="14">
        <v>38308</v>
      </c>
      <c r="F152">
        <v>9.15</v>
      </c>
      <c r="G152">
        <v>1.9</v>
      </c>
      <c r="H152">
        <v>26.21</v>
      </c>
      <c r="I152" s="15">
        <f>DAYS360(C152,E152)</f>
        <v>75</v>
      </c>
    </row>
    <row r="153" spans="1:9" ht="12.75">
      <c r="A153" t="s">
        <v>131</v>
      </c>
      <c r="B153">
        <v>7.41</v>
      </c>
      <c r="C153" s="14">
        <v>38244</v>
      </c>
      <c r="D153">
        <v>7.5</v>
      </c>
      <c r="E153" s="14">
        <v>38295</v>
      </c>
      <c r="F153">
        <v>8.6</v>
      </c>
      <c r="G153">
        <v>1.1</v>
      </c>
      <c r="H153">
        <v>14.67</v>
      </c>
      <c r="I153" s="15">
        <f>DAYS360(C153,E153)</f>
        <v>50</v>
      </c>
    </row>
    <row r="154" spans="1:9" ht="12.75">
      <c r="A154" t="s">
        <v>144</v>
      </c>
      <c r="B154">
        <v>8.9</v>
      </c>
      <c r="C154" s="14">
        <v>38244</v>
      </c>
      <c r="D154">
        <v>9.21</v>
      </c>
      <c r="E154" s="14">
        <v>38288</v>
      </c>
      <c r="F154">
        <v>8.87</v>
      </c>
      <c r="G154">
        <v>-0.34</v>
      </c>
      <c r="H154">
        <v>-3.69</v>
      </c>
      <c r="I154" s="15">
        <f>DAYS360(C154,E154)</f>
        <v>44</v>
      </c>
    </row>
    <row r="155" spans="1:9" ht="12.75">
      <c r="A155" t="s">
        <v>146</v>
      </c>
      <c r="B155">
        <v>7.94</v>
      </c>
      <c r="C155" s="14">
        <v>38245</v>
      </c>
      <c r="D155">
        <v>8.1</v>
      </c>
      <c r="E155" s="14">
        <v>38273</v>
      </c>
      <c r="F155">
        <v>8.75</v>
      </c>
      <c r="G155">
        <v>0.65</v>
      </c>
      <c r="H155">
        <v>8.02</v>
      </c>
      <c r="I155" s="15">
        <f>DAYS360(C155,E155)</f>
        <v>28</v>
      </c>
    </row>
    <row r="156" spans="1:9" ht="12.75">
      <c r="A156" t="s">
        <v>147</v>
      </c>
      <c r="B156">
        <v>7.72</v>
      </c>
      <c r="C156" s="14">
        <v>38246</v>
      </c>
      <c r="D156">
        <v>8.06</v>
      </c>
      <c r="E156" s="14">
        <v>38538</v>
      </c>
      <c r="F156">
        <v>14.74</v>
      </c>
      <c r="G156">
        <v>6.68</v>
      </c>
      <c r="H156">
        <v>82.88</v>
      </c>
      <c r="I156" s="15">
        <f>DAYS360(C156,E156)</f>
        <v>289</v>
      </c>
    </row>
    <row r="157" spans="1:9" ht="12.75">
      <c r="A157" t="s">
        <v>144</v>
      </c>
      <c r="B157">
        <v>9.34</v>
      </c>
      <c r="C157" s="14">
        <v>38247</v>
      </c>
      <c r="D157">
        <v>9.55</v>
      </c>
      <c r="E157" s="14">
        <v>38288</v>
      </c>
      <c r="F157">
        <v>8.87</v>
      </c>
      <c r="G157">
        <v>-0.68</v>
      </c>
      <c r="H157">
        <v>-7.12</v>
      </c>
      <c r="I157" s="15">
        <f>DAYS360(C157,E157)</f>
        <v>41</v>
      </c>
    </row>
    <row r="158" spans="1:9" ht="12.75">
      <c r="A158" t="s">
        <v>148</v>
      </c>
      <c r="B158">
        <v>7.2</v>
      </c>
      <c r="C158" s="14">
        <v>38250</v>
      </c>
      <c r="D158">
        <v>7.2</v>
      </c>
      <c r="E158" s="14">
        <v>38264</v>
      </c>
      <c r="F158">
        <v>6.76</v>
      </c>
      <c r="G158">
        <v>-0.44</v>
      </c>
      <c r="H158">
        <v>-6.11</v>
      </c>
      <c r="I158" s="15">
        <f>DAYS360(C158,E158)</f>
        <v>14</v>
      </c>
    </row>
    <row r="159" spans="1:9" ht="12.75">
      <c r="A159" t="s">
        <v>149</v>
      </c>
      <c r="B159">
        <v>6.37</v>
      </c>
      <c r="C159" s="14">
        <v>38250</v>
      </c>
      <c r="D159">
        <v>6.45</v>
      </c>
      <c r="E159" s="14">
        <v>38266</v>
      </c>
      <c r="F159">
        <v>5.79</v>
      </c>
      <c r="G159">
        <v>-0.66</v>
      </c>
      <c r="H159">
        <v>-10.23</v>
      </c>
      <c r="I159" s="15">
        <f>DAYS360(C159,E159)</f>
        <v>16</v>
      </c>
    </row>
    <row r="160" spans="1:9" ht="12.75">
      <c r="A160" t="s">
        <v>150</v>
      </c>
      <c r="B160">
        <v>6.39</v>
      </c>
      <c r="C160" s="14">
        <v>38250</v>
      </c>
      <c r="D160">
        <v>6.45</v>
      </c>
      <c r="E160" s="14">
        <v>38352</v>
      </c>
      <c r="F160">
        <v>7.33</v>
      </c>
      <c r="G160">
        <v>0.88</v>
      </c>
      <c r="H160">
        <v>13.64</v>
      </c>
      <c r="I160" s="15">
        <f>DAYS360(C160,E160)</f>
        <v>101</v>
      </c>
    </row>
    <row r="161" spans="1:9" ht="12.75">
      <c r="A161" t="s">
        <v>151</v>
      </c>
      <c r="B161">
        <v>9.11</v>
      </c>
      <c r="C161" s="14">
        <v>38252</v>
      </c>
      <c r="D161">
        <v>9.4</v>
      </c>
      <c r="E161" s="14">
        <v>38294</v>
      </c>
      <c r="F161">
        <v>9.5</v>
      </c>
      <c r="G161">
        <v>0.1</v>
      </c>
      <c r="H161">
        <v>1.06</v>
      </c>
      <c r="I161" s="15">
        <f>DAYS360(C161,E161)</f>
        <v>41</v>
      </c>
    </row>
    <row r="162" spans="1:9" ht="12.75">
      <c r="A162" t="s">
        <v>152</v>
      </c>
      <c r="B162">
        <v>7.39</v>
      </c>
      <c r="C162" s="14">
        <v>38253</v>
      </c>
      <c r="D162">
        <v>7.61</v>
      </c>
      <c r="E162" s="14">
        <v>38427</v>
      </c>
      <c r="F162">
        <v>12.22</v>
      </c>
      <c r="G162">
        <v>4.61</v>
      </c>
      <c r="H162">
        <v>60.58</v>
      </c>
      <c r="I162" s="15">
        <f>DAYS360(C162,E162)</f>
        <v>173</v>
      </c>
    </row>
    <row r="163" spans="1:9" ht="12.75">
      <c r="A163" t="s">
        <v>153</v>
      </c>
      <c r="B163">
        <v>6.24</v>
      </c>
      <c r="C163" s="14">
        <v>38257</v>
      </c>
      <c r="D163">
        <v>6.37</v>
      </c>
      <c r="E163" s="14">
        <v>38278</v>
      </c>
      <c r="F163">
        <v>5.18</v>
      </c>
      <c r="G163">
        <v>-1.19</v>
      </c>
      <c r="H163">
        <v>-18.68</v>
      </c>
      <c r="I163" s="15">
        <f>DAYS360(C163,E163)</f>
        <v>21</v>
      </c>
    </row>
    <row r="164" spans="1:9" ht="12.75">
      <c r="A164" t="s">
        <v>125</v>
      </c>
      <c r="B164">
        <v>8.6</v>
      </c>
      <c r="C164" s="14">
        <v>38257</v>
      </c>
      <c r="D164">
        <v>8.6</v>
      </c>
      <c r="E164" s="14">
        <v>38337</v>
      </c>
      <c r="F164">
        <v>11</v>
      </c>
      <c r="G164">
        <v>2.4</v>
      </c>
      <c r="H164">
        <v>27.91</v>
      </c>
      <c r="I164" s="15">
        <f>DAYS360(C164,E164)</f>
        <v>79</v>
      </c>
    </row>
    <row r="165" spans="1:9" ht="12.75">
      <c r="A165" t="s">
        <v>154</v>
      </c>
      <c r="B165">
        <v>8.95</v>
      </c>
      <c r="C165" s="14">
        <v>38258</v>
      </c>
      <c r="D165">
        <v>9.15</v>
      </c>
      <c r="E165" s="14">
        <v>38355</v>
      </c>
      <c r="F165">
        <v>12.12</v>
      </c>
      <c r="G165">
        <v>2.97</v>
      </c>
      <c r="H165">
        <v>32.46</v>
      </c>
      <c r="I165" s="15">
        <f>DAYS360(C165,E165)</f>
        <v>95</v>
      </c>
    </row>
    <row r="166" spans="1:9" ht="12.75">
      <c r="A166" t="s">
        <v>155</v>
      </c>
      <c r="B166">
        <v>11.5</v>
      </c>
      <c r="C166" s="14">
        <v>38259</v>
      </c>
      <c r="D166">
        <v>11.6</v>
      </c>
      <c r="E166" s="14">
        <v>38292</v>
      </c>
      <c r="F166">
        <v>10.99</v>
      </c>
      <c r="G166">
        <v>-0.61</v>
      </c>
      <c r="H166">
        <v>-5.26</v>
      </c>
      <c r="I166" s="15">
        <f>DAYS360(C166,E166)</f>
        <v>32</v>
      </c>
    </row>
    <row r="167" spans="1:9" ht="12.75">
      <c r="A167" t="s">
        <v>156</v>
      </c>
      <c r="B167">
        <v>8.95</v>
      </c>
      <c r="C167" s="14">
        <v>38259</v>
      </c>
      <c r="D167">
        <v>9.13</v>
      </c>
      <c r="E167" s="14">
        <v>38511</v>
      </c>
      <c r="F167">
        <v>13.62</v>
      </c>
      <c r="G167">
        <v>4.49</v>
      </c>
      <c r="H167">
        <v>49.18</v>
      </c>
      <c r="I167" s="15">
        <f>DAYS360(C167,E167)</f>
        <v>249</v>
      </c>
    </row>
    <row r="168" spans="1:9" ht="12.75">
      <c r="A168" t="s">
        <v>157</v>
      </c>
      <c r="B168">
        <v>6.95</v>
      </c>
      <c r="C168" s="14">
        <v>38260</v>
      </c>
      <c r="D168">
        <v>7.05</v>
      </c>
      <c r="E168" s="14">
        <v>38355</v>
      </c>
      <c r="F168">
        <v>7.65</v>
      </c>
      <c r="G168">
        <v>0.6000000000000001</v>
      </c>
      <c r="H168">
        <v>8.51</v>
      </c>
      <c r="I168" s="15">
        <f>DAYS360(C168,E168)</f>
        <v>93</v>
      </c>
    </row>
    <row r="169" spans="1:9" ht="12.75">
      <c r="A169" t="s">
        <v>158</v>
      </c>
      <c r="B169">
        <v>7.46</v>
      </c>
      <c r="C169" s="14">
        <v>38260</v>
      </c>
      <c r="D169">
        <v>7.62</v>
      </c>
      <c r="E169" s="14">
        <v>38287</v>
      </c>
      <c r="F169">
        <v>5.45</v>
      </c>
      <c r="G169">
        <v>-2.17</v>
      </c>
      <c r="H169">
        <v>-28.48</v>
      </c>
      <c r="I169" s="15">
        <f>DAYS360(C169,E169)</f>
        <v>27</v>
      </c>
    </row>
    <row r="170" spans="1:9" ht="12.75">
      <c r="A170" t="s">
        <v>159</v>
      </c>
      <c r="B170">
        <v>6.5</v>
      </c>
      <c r="C170" s="14">
        <v>38261</v>
      </c>
      <c r="D170">
        <v>6.57</v>
      </c>
      <c r="E170" s="14">
        <v>38435</v>
      </c>
      <c r="F170">
        <v>6.7</v>
      </c>
      <c r="G170">
        <v>0.13</v>
      </c>
      <c r="H170">
        <v>1.98</v>
      </c>
      <c r="I170" s="15">
        <f>DAYS360(C170,E170)</f>
        <v>173</v>
      </c>
    </row>
    <row r="171" spans="1:9" ht="12.75">
      <c r="A171" t="s">
        <v>160</v>
      </c>
      <c r="B171">
        <v>4.63</v>
      </c>
      <c r="C171" s="14">
        <v>38261</v>
      </c>
      <c r="D171">
        <v>4.75</v>
      </c>
      <c r="E171" s="14">
        <v>38356</v>
      </c>
      <c r="F171">
        <v>5.69</v>
      </c>
      <c r="G171">
        <v>0.94</v>
      </c>
      <c r="H171">
        <v>19.79</v>
      </c>
      <c r="I171" s="15">
        <f>DAYS360(C171,E171)</f>
        <v>93</v>
      </c>
    </row>
    <row r="172" spans="1:9" ht="12.75">
      <c r="A172" t="s">
        <v>153</v>
      </c>
      <c r="B172">
        <v>6.48</v>
      </c>
      <c r="C172" s="14">
        <v>38264</v>
      </c>
      <c r="D172">
        <v>6.5</v>
      </c>
      <c r="E172" s="14">
        <v>38278</v>
      </c>
      <c r="F172">
        <v>5.18</v>
      </c>
      <c r="G172">
        <v>-1.32</v>
      </c>
      <c r="H172">
        <v>-20.31</v>
      </c>
      <c r="I172" s="15">
        <f>DAYS360(C172,E172)</f>
        <v>14</v>
      </c>
    </row>
    <row r="173" spans="1:9" ht="12.75">
      <c r="A173" t="s">
        <v>161</v>
      </c>
      <c r="B173">
        <v>10.4</v>
      </c>
      <c r="C173" s="14">
        <v>38265</v>
      </c>
      <c r="D173">
        <v>10.75</v>
      </c>
      <c r="E173" s="14">
        <v>38268</v>
      </c>
      <c r="F173">
        <v>9.39</v>
      </c>
      <c r="G173">
        <v>-1.36</v>
      </c>
      <c r="H173">
        <v>-12.65</v>
      </c>
      <c r="I173" s="15">
        <f>DAYS360(C173,E173)</f>
        <v>3</v>
      </c>
    </row>
    <row r="174" spans="1:9" ht="12.75">
      <c r="A174" t="s">
        <v>162</v>
      </c>
      <c r="B174">
        <v>13.49</v>
      </c>
      <c r="C174" s="14">
        <v>38265</v>
      </c>
      <c r="D174">
        <v>14.08</v>
      </c>
      <c r="E174" s="14">
        <v>38309</v>
      </c>
      <c r="F174">
        <v>12.85</v>
      </c>
      <c r="G174">
        <v>-1.23</v>
      </c>
      <c r="H174">
        <v>-8.74</v>
      </c>
      <c r="I174" s="15">
        <f>DAYS360(C174,E174)</f>
        <v>43</v>
      </c>
    </row>
    <row r="175" spans="1:9" ht="12.75">
      <c r="A175" t="s">
        <v>163</v>
      </c>
      <c r="B175">
        <v>6.3</v>
      </c>
      <c r="C175" s="14">
        <v>38266</v>
      </c>
      <c r="D175">
        <v>6.45</v>
      </c>
      <c r="E175" s="14">
        <v>38317</v>
      </c>
      <c r="F175">
        <v>5.74</v>
      </c>
      <c r="G175">
        <v>-0.71</v>
      </c>
      <c r="H175">
        <v>-11.01</v>
      </c>
      <c r="I175" s="15">
        <f>DAYS360(C175,E175)</f>
        <v>50</v>
      </c>
    </row>
    <row r="176" spans="1:9" ht="12.75">
      <c r="A176" t="s">
        <v>164</v>
      </c>
      <c r="B176">
        <v>6.85</v>
      </c>
      <c r="C176" s="14">
        <v>38267</v>
      </c>
      <c r="D176">
        <v>6.94</v>
      </c>
      <c r="E176" s="14">
        <v>38282</v>
      </c>
      <c r="F176">
        <v>6.28</v>
      </c>
      <c r="G176">
        <v>-0.66</v>
      </c>
      <c r="H176">
        <v>-9.51</v>
      </c>
      <c r="I176" s="15">
        <f>DAYS360(C176,E176)</f>
        <v>15</v>
      </c>
    </row>
    <row r="177" spans="1:9" ht="12.75">
      <c r="A177" t="s">
        <v>165</v>
      </c>
      <c r="B177">
        <v>7.28</v>
      </c>
      <c r="C177" s="14">
        <v>38267</v>
      </c>
      <c r="D177">
        <v>7.56</v>
      </c>
      <c r="E177" s="14">
        <v>38296</v>
      </c>
      <c r="F177">
        <v>6.88</v>
      </c>
      <c r="G177">
        <v>-0.68</v>
      </c>
      <c r="H177">
        <v>-8.99</v>
      </c>
      <c r="I177" s="15">
        <f>DAYS360(C177,E177)</f>
        <v>28</v>
      </c>
    </row>
    <row r="178" spans="1:9" ht="12.75">
      <c r="A178" t="s">
        <v>166</v>
      </c>
      <c r="B178">
        <v>6.44</v>
      </c>
      <c r="C178" s="14">
        <v>38279</v>
      </c>
      <c r="D178">
        <v>6.67</v>
      </c>
      <c r="E178" s="14">
        <v>38296</v>
      </c>
      <c r="F178">
        <v>5.68</v>
      </c>
      <c r="G178">
        <v>-0.99</v>
      </c>
      <c r="H178">
        <v>-14.84</v>
      </c>
      <c r="I178" s="15">
        <f>DAYS360(C178,E178)</f>
        <v>16</v>
      </c>
    </row>
    <row r="179" spans="1:9" ht="12.75">
      <c r="A179" t="s">
        <v>136</v>
      </c>
      <c r="B179">
        <v>7.84</v>
      </c>
      <c r="C179" s="14">
        <v>38279</v>
      </c>
      <c r="D179">
        <v>8</v>
      </c>
      <c r="E179" s="14">
        <v>38482</v>
      </c>
      <c r="F179">
        <v>8.96</v>
      </c>
      <c r="G179">
        <v>0.96</v>
      </c>
      <c r="H179">
        <v>12</v>
      </c>
      <c r="I179" s="15">
        <f>DAYS360(C179,E179)</f>
        <v>201</v>
      </c>
    </row>
    <row r="180" spans="1:9" ht="12.75">
      <c r="A180" t="s">
        <v>150</v>
      </c>
      <c r="B180">
        <v>6.49</v>
      </c>
      <c r="C180" s="14">
        <v>38280</v>
      </c>
      <c r="D180">
        <v>6.7</v>
      </c>
      <c r="E180" s="14">
        <v>38355</v>
      </c>
      <c r="F180">
        <v>7.06</v>
      </c>
      <c r="G180">
        <v>0.36</v>
      </c>
      <c r="H180">
        <v>5.37</v>
      </c>
      <c r="I180" s="15">
        <f>DAYS360(C180,E180)</f>
        <v>73</v>
      </c>
    </row>
    <row r="181" spans="1:9" ht="12.75">
      <c r="A181" t="s">
        <v>167</v>
      </c>
      <c r="B181">
        <v>7.87</v>
      </c>
      <c r="C181" s="14">
        <v>38281</v>
      </c>
      <c r="D181">
        <v>7.96</v>
      </c>
      <c r="E181" s="14">
        <v>38408</v>
      </c>
      <c r="F181">
        <v>11.14</v>
      </c>
      <c r="G181">
        <v>3.18</v>
      </c>
      <c r="H181">
        <v>39.95</v>
      </c>
      <c r="I181" s="15">
        <f>DAYS360(C181,E181)</f>
        <v>124</v>
      </c>
    </row>
    <row r="182" spans="1:9" ht="12.75">
      <c r="A182" t="s">
        <v>168</v>
      </c>
      <c r="B182">
        <v>6.75</v>
      </c>
      <c r="C182" s="14">
        <v>38282</v>
      </c>
      <c r="D182">
        <v>7</v>
      </c>
      <c r="E182" s="14">
        <v>38377</v>
      </c>
      <c r="F182">
        <v>7.03</v>
      </c>
      <c r="G182">
        <v>0.03</v>
      </c>
      <c r="H182">
        <v>0.43</v>
      </c>
      <c r="I182" s="15">
        <f>DAYS360(C182,E182)</f>
        <v>93</v>
      </c>
    </row>
    <row r="183" spans="1:9" ht="12.75">
      <c r="A183" t="s">
        <v>169</v>
      </c>
      <c r="B183">
        <v>6.49</v>
      </c>
      <c r="C183" s="14">
        <v>38288</v>
      </c>
      <c r="D183">
        <v>6.56</v>
      </c>
      <c r="E183" s="14">
        <v>38357</v>
      </c>
      <c r="F183">
        <v>7.14</v>
      </c>
      <c r="G183">
        <v>0.58</v>
      </c>
      <c r="H183">
        <v>8.84</v>
      </c>
      <c r="I183" s="15">
        <f>DAYS360(C183,E183)</f>
        <v>67</v>
      </c>
    </row>
    <row r="184" spans="1:9" ht="12.75">
      <c r="A184" t="s">
        <v>170</v>
      </c>
      <c r="B184">
        <v>6.52</v>
      </c>
      <c r="C184" s="14">
        <v>38294</v>
      </c>
      <c r="D184">
        <v>6.55</v>
      </c>
      <c r="E184" s="14">
        <v>38308</v>
      </c>
      <c r="F184">
        <v>6.1</v>
      </c>
      <c r="G184">
        <v>-0.45</v>
      </c>
      <c r="H184">
        <v>-6.87</v>
      </c>
      <c r="I184" s="15">
        <f>DAYS360(C184,E184)</f>
        <v>14</v>
      </c>
    </row>
    <row r="185" spans="1:9" ht="12.75">
      <c r="A185" t="s">
        <v>171</v>
      </c>
      <c r="B185">
        <v>10.97</v>
      </c>
      <c r="C185" s="14">
        <v>38296</v>
      </c>
      <c r="D185">
        <v>11.41</v>
      </c>
      <c r="E185" s="14">
        <v>38356</v>
      </c>
      <c r="F185">
        <v>10.83</v>
      </c>
      <c r="G185">
        <v>-0.58</v>
      </c>
      <c r="H185">
        <v>-5.08</v>
      </c>
      <c r="I185" s="15">
        <f>DAYS360(C185,E185)</f>
        <v>59</v>
      </c>
    </row>
    <row r="186" spans="1:9" ht="12.75">
      <c r="A186" t="s">
        <v>172</v>
      </c>
      <c r="B186">
        <v>10.56</v>
      </c>
      <c r="C186" s="14">
        <v>38296</v>
      </c>
      <c r="D186">
        <v>10.6</v>
      </c>
      <c r="E186" s="14">
        <v>38301</v>
      </c>
      <c r="F186">
        <v>10.15</v>
      </c>
      <c r="G186">
        <v>-0.45</v>
      </c>
      <c r="H186">
        <v>-4.25</v>
      </c>
      <c r="I186" s="15">
        <f>DAYS360(C186,E186)</f>
        <v>5</v>
      </c>
    </row>
    <row r="187" spans="1:9" ht="12.75">
      <c r="A187" t="s">
        <v>173</v>
      </c>
      <c r="B187">
        <v>9.75</v>
      </c>
      <c r="C187" s="14">
        <v>38301</v>
      </c>
      <c r="D187">
        <v>10</v>
      </c>
      <c r="E187" s="14">
        <v>38432</v>
      </c>
      <c r="F187">
        <v>14.45</v>
      </c>
      <c r="G187">
        <v>4.45</v>
      </c>
      <c r="H187">
        <v>44.5</v>
      </c>
      <c r="I187" s="15">
        <f>DAYS360(C187,E187)</f>
        <v>131</v>
      </c>
    </row>
    <row r="188" spans="1:9" ht="12.75">
      <c r="A188" t="s">
        <v>174</v>
      </c>
      <c r="B188">
        <v>14.89</v>
      </c>
      <c r="C188" s="14">
        <v>38303</v>
      </c>
      <c r="D188">
        <v>15.5</v>
      </c>
      <c r="E188" s="14">
        <v>38392</v>
      </c>
      <c r="F188">
        <v>18.77</v>
      </c>
      <c r="G188">
        <v>3.27</v>
      </c>
      <c r="H188">
        <v>21.1</v>
      </c>
      <c r="I188" s="15">
        <f>DAYS360(C188,E188)</f>
        <v>87</v>
      </c>
    </row>
    <row r="189" spans="1:9" ht="12.75">
      <c r="A189" t="s">
        <v>117</v>
      </c>
      <c r="B189">
        <v>9.3</v>
      </c>
      <c r="C189" s="14">
        <v>38306</v>
      </c>
      <c r="D189">
        <v>9.75</v>
      </c>
      <c r="E189" s="14">
        <v>38392</v>
      </c>
      <c r="F189">
        <v>8.36</v>
      </c>
      <c r="G189">
        <v>-1.39</v>
      </c>
      <c r="H189">
        <v>-14.26</v>
      </c>
      <c r="I189" s="15">
        <f>DAYS360(C189,E189)</f>
        <v>84</v>
      </c>
    </row>
    <row r="190" spans="1:9" ht="12.75">
      <c r="A190" t="s">
        <v>175</v>
      </c>
      <c r="B190">
        <v>7.49</v>
      </c>
      <c r="C190" s="14">
        <v>38307</v>
      </c>
      <c r="D190">
        <v>7.5</v>
      </c>
      <c r="E190" s="14">
        <v>38421</v>
      </c>
      <c r="F190">
        <v>8.33</v>
      </c>
      <c r="G190">
        <v>0.83</v>
      </c>
      <c r="H190">
        <v>11.07</v>
      </c>
      <c r="I190" s="15">
        <f>DAYS360(C190,E190)</f>
        <v>114</v>
      </c>
    </row>
    <row r="191" spans="1:9" ht="12.75">
      <c r="A191" t="s">
        <v>168</v>
      </c>
      <c r="B191">
        <v>7.7</v>
      </c>
      <c r="C191" s="14">
        <v>38307</v>
      </c>
      <c r="D191">
        <v>7.84</v>
      </c>
      <c r="E191" s="14">
        <v>38418</v>
      </c>
      <c r="F191">
        <v>5.49</v>
      </c>
      <c r="G191">
        <v>-2.35</v>
      </c>
      <c r="H191">
        <v>-29.97</v>
      </c>
      <c r="I191" s="15">
        <f>DAYS360(C191,E191)</f>
        <v>111</v>
      </c>
    </row>
    <row r="192" spans="1:9" ht="12.75">
      <c r="A192" t="s">
        <v>169</v>
      </c>
      <c r="B192">
        <v>7.15</v>
      </c>
      <c r="C192" s="14">
        <v>38309</v>
      </c>
      <c r="D192">
        <v>7.21</v>
      </c>
      <c r="E192" s="14">
        <v>38359</v>
      </c>
      <c r="F192">
        <v>6.4</v>
      </c>
      <c r="G192">
        <v>-0.81</v>
      </c>
      <c r="H192">
        <v>-11.23</v>
      </c>
      <c r="I192" s="15">
        <f>DAYS360(C192,E192)</f>
        <v>49</v>
      </c>
    </row>
    <row r="193" spans="1:9" ht="12.75">
      <c r="A193" t="s">
        <v>176</v>
      </c>
      <c r="B193">
        <v>5.32</v>
      </c>
      <c r="C193" s="14">
        <v>38310</v>
      </c>
      <c r="D193">
        <v>5.56</v>
      </c>
      <c r="E193" s="14">
        <v>38422</v>
      </c>
      <c r="F193">
        <v>5.88</v>
      </c>
      <c r="G193">
        <v>0.32</v>
      </c>
      <c r="H193">
        <v>5.76</v>
      </c>
      <c r="I193" s="15">
        <f>DAYS360(C193,E193)</f>
        <v>112</v>
      </c>
    </row>
    <row r="194" spans="1:9" ht="12.75">
      <c r="A194" t="s">
        <v>177</v>
      </c>
      <c r="B194">
        <v>7.96</v>
      </c>
      <c r="C194" s="14">
        <v>38314</v>
      </c>
      <c r="D194">
        <v>7.95</v>
      </c>
      <c r="E194" s="14">
        <v>38328</v>
      </c>
      <c r="F194">
        <v>7.24</v>
      </c>
      <c r="G194">
        <v>-0.71</v>
      </c>
      <c r="H194">
        <v>-8.93</v>
      </c>
      <c r="I194" s="15">
        <f>DAYS360(C194,E194)</f>
        <v>14</v>
      </c>
    </row>
    <row r="195" spans="1:9" ht="12.75">
      <c r="A195" t="s">
        <v>178</v>
      </c>
      <c r="B195">
        <v>14.25</v>
      </c>
      <c r="C195" s="14">
        <v>38315</v>
      </c>
      <c r="D195">
        <v>14.79</v>
      </c>
      <c r="E195" s="14">
        <v>38415</v>
      </c>
      <c r="F195">
        <v>15.25</v>
      </c>
      <c r="G195">
        <v>0.46</v>
      </c>
      <c r="H195">
        <v>3.11</v>
      </c>
      <c r="I195" s="15">
        <f>DAYS360(C195,E195)</f>
        <v>100</v>
      </c>
    </row>
    <row r="196" spans="1:9" ht="12.75">
      <c r="A196" t="s">
        <v>179</v>
      </c>
      <c r="B196">
        <v>6.21</v>
      </c>
      <c r="C196" s="14">
        <v>38317</v>
      </c>
      <c r="D196">
        <v>5.82</v>
      </c>
      <c r="E196" s="14">
        <v>38363</v>
      </c>
      <c r="F196">
        <v>5.27</v>
      </c>
      <c r="G196">
        <v>-0.55</v>
      </c>
      <c r="H196">
        <v>-9.45</v>
      </c>
      <c r="I196" s="15">
        <f>DAYS360(C196,E196)</f>
        <v>45</v>
      </c>
    </row>
    <row r="197" spans="1:9" ht="12.75">
      <c r="A197" t="s">
        <v>180</v>
      </c>
      <c r="B197">
        <v>11.46</v>
      </c>
      <c r="C197" s="14">
        <v>38321</v>
      </c>
      <c r="D197">
        <v>12</v>
      </c>
      <c r="E197" s="14">
        <v>38335</v>
      </c>
      <c r="F197">
        <v>11.9</v>
      </c>
      <c r="G197">
        <v>-0.1</v>
      </c>
      <c r="H197">
        <v>-0.83</v>
      </c>
      <c r="I197" s="15">
        <f>DAYS360(C197,E197)</f>
        <v>14</v>
      </c>
    </row>
    <row r="198" spans="1:9" ht="12.75">
      <c r="A198" t="s">
        <v>181</v>
      </c>
      <c r="B198">
        <v>7</v>
      </c>
      <c r="C198" s="14">
        <v>38322</v>
      </c>
      <c r="D198">
        <v>7.17</v>
      </c>
      <c r="E198" s="14">
        <v>38343</v>
      </c>
      <c r="F198">
        <v>6.15</v>
      </c>
      <c r="G198">
        <v>-1.02</v>
      </c>
      <c r="H198">
        <v>-14.23</v>
      </c>
      <c r="I198" s="15">
        <f>DAYS360(C198,E198)</f>
        <v>21</v>
      </c>
    </row>
    <row r="199" spans="1:9" ht="12.75">
      <c r="A199" t="s">
        <v>182</v>
      </c>
      <c r="B199">
        <v>7.5</v>
      </c>
      <c r="C199" s="14">
        <v>38327</v>
      </c>
      <c r="D199">
        <v>7.75</v>
      </c>
      <c r="E199" s="14">
        <v>38357</v>
      </c>
      <c r="F199">
        <v>6.43</v>
      </c>
      <c r="G199">
        <v>-1.32</v>
      </c>
      <c r="H199">
        <v>-17.03</v>
      </c>
      <c r="I199" s="15">
        <f>DAYS360(C199,E199)</f>
        <v>29</v>
      </c>
    </row>
    <row r="200" spans="1:9" ht="12.75">
      <c r="A200" t="s">
        <v>183</v>
      </c>
      <c r="B200">
        <v>8.74</v>
      </c>
      <c r="C200" s="14">
        <v>38334</v>
      </c>
      <c r="D200">
        <v>8.92</v>
      </c>
      <c r="E200" s="14">
        <v>38376</v>
      </c>
      <c r="F200">
        <v>7.64</v>
      </c>
      <c r="G200">
        <v>-1.28</v>
      </c>
      <c r="H200">
        <v>-14.35</v>
      </c>
      <c r="I200" s="15">
        <f>DAYS360(C200,E200)</f>
        <v>41</v>
      </c>
    </row>
    <row r="201" spans="1:9" ht="12.75">
      <c r="A201" t="s">
        <v>184</v>
      </c>
      <c r="B201">
        <v>7.45</v>
      </c>
      <c r="C201" s="14">
        <v>38336</v>
      </c>
      <c r="D201">
        <v>7.7</v>
      </c>
      <c r="E201" s="14">
        <v>38348</v>
      </c>
      <c r="F201">
        <v>6.64</v>
      </c>
      <c r="G201">
        <v>-1.06</v>
      </c>
      <c r="H201">
        <v>-13.77</v>
      </c>
      <c r="I201" s="15">
        <f>DAYS360(C201,E201)</f>
        <v>12</v>
      </c>
    </row>
    <row r="202" spans="1:9" ht="12.75">
      <c r="A202" t="s">
        <v>185</v>
      </c>
      <c r="B202">
        <v>6.35</v>
      </c>
      <c r="C202" s="14">
        <v>38336</v>
      </c>
      <c r="D202">
        <v>6.6</v>
      </c>
      <c r="E202" s="14">
        <v>38349</v>
      </c>
      <c r="F202">
        <v>5.87</v>
      </c>
      <c r="G202">
        <v>-0.73</v>
      </c>
      <c r="H202">
        <v>-11.06</v>
      </c>
      <c r="I202" s="15">
        <f>DAYS360(C202,E202)</f>
        <v>13</v>
      </c>
    </row>
    <row r="203" spans="1:9" ht="12.75">
      <c r="A203" t="s">
        <v>169</v>
      </c>
      <c r="B203">
        <v>7.5</v>
      </c>
      <c r="C203" s="14">
        <v>38337</v>
      </c>
      <c r="D203">
        <v>7.54</v>
      </c>
      <c r="E203" s="14">
        <v>38359</v>
      </c>
      <c r="F203">
        <v>6.4</v>
      </c>
      <c r="G203">
        <v>-1.1400000000000001</v>
      </c>
      <c r="H203">
        <v>-15.12</v>
      </c>
      <c r="I203" s="15">
        <f>DAYS360(C203,E203)</f>
        <v>21</v>
      </c>
    </row>
    <row r="204" spans="1:9" ht="12.75">
      <c r="A204" t="s">
        <v>186</v>
      </c>
      <c r="B204">
        <v>5.66</v>
      </c>
      <c r="C204" s="14">
        <v>38348</v>
      </c>
      <c r="D204">
        <v>5.96825</v>
      </c>
      <c r="E204" s="14">
        <v>38379</v>
      </c>
      <c r="F204">
        <v>5.12</v>
      </c>
      <c r="G204">
        <v>-0.8482500000000001</v>
      </c>
      <c r="H204">
        <v>-14.21</v>
      </c>
      <c r="I204" s="15">
        <f>DAYS360(C204,E204)</f>
        <v>30</v>
      </c>
    </row>
    <row r="205" spans="1:9" ht="12.75">
      <c r="A205" s="16" t="s">
        <v>111</v>
      </c>
      <c r="B205" s="17"/>
      <c r="C205" s="18"/>
      <c r="D205" s="17"/>
      <c r="E205" s="18"/>
      <c r="F205" s="17"/>
      <c r="G205" s="17"/>
      <c r="H205" s="19">
        <f>AVERAGE(H110:H204)</f>
        <v>4.056631578947367</v>
      </c>
      <c r="I205" s="19">
        <f>AVERAGE(I110:I204)</f>
        <v>64.05263157894737</v>
      </c>
    </row>
    <row r="206" spans="1:9" ht="12.75">
      <c r="A206" s="20" t="s">
        <v>112</v>
      </c>
      <c r="B206" s="21"/>
      <c r="C206" s="22"/>
      <c r="D206" s="21"/>
      <c r="E206" s="22"/>
      <c r="F206" s="21"/>
      <c r="G206" s="21"/>
      <c r="H206" s="23">
        <f>H205*365/I205</f>
        <v>23.11646672144617</v>
      </c>
      <c r="I206" s="24"/>
    </row>
    <row r="207" spans="3:5" ht="12.75">
      <c r="C207" s="14"/>
      <c r="E207" s="14"/>
    </row>
    <row r="208" spans="1:9" ht="12.75">
      <c r="A208" t="s">
        <v>187</v>
      </c>
      <c r="B208">
        <v>7.7</v>
      </c>
      <c r="C208" s="14">
        <v>38363</v>
      </c>
      <c r="D208">
        <v>7.8</v>
      </c>
      <c r="E208" s="14">
        <v>38366</v>
      </c>
      <c r="F208">
        <v>5.53</v>
      </c>
      <c r="G208">
        <v>-2.27</v>
      </c>
      <c r="H208">
        <v>-29.1</v>
      </c>
      <c r="I208" s="15">
        <f>DAYS360(C208,E208)</f>
        <v>3</v>
      </c>
    </row>
    <row r="209" spans="1:9" ht="12.75">
      <c r="A209" t="s">
        <v>28</v>
      </c>
      <c r="B209">
        <v>9.37</v>
      </c>
      <c r="C209" s="14">
        <v>38380</v>
      </c>
      <c r="D209">
        <v>9.39</v>
      </c>
      <c r="E209" s="14">
        <v>38419</v>
      </c>
      <c r="F209">
        <v>5.3</v>
      </c>
      <c r="G209">
        <v>-4.09</v>
      </c>
      <c r="H209">
        <v>-43.56</v>
      </c>
      <c r="I209" s="15">
        <f>DAYS360(C209,E209)</f>
        <v>40</v>
      </c>
    </row>
    <row r="210" spans="1:9" ht="12.75">
      <c r="A210" t="s">
        <v>188</v>
      </c>
      <c r="B210">
        <v>7.98</v>
      </c>
      <c r="C210" s="14">
        <v>38387</v>
      </c>
      <c r="D210">
        <v>7.9</v>
      </c>
      <c r="E210" s="14">
        <v>38414</v>
      </c>
      <c r="F210">
        <v>8.71</v>
      </c>
      <c r="G210">
        <v>0.81</v>
      </c>
      <c r="H210">
        <v>10.25</v>
      </c>
      <c r="I210" s="15">
        <f>DAYS360(C210,E210)</f>
        <v>29</v>
      </c>
    </row>
    <row r="211" spans="1:9" ht="12.75">
      <c r="A211" t="s">
        <v>189</v>
      </c>
      <c r="B211">
        <v>7.57</v>
      </c>
      <c r="C211" s="14">
        <v>38391</v>
      </c>
      <c r="D211">
        <v>7.76</v>
      </c>
      <c r="E211" s="14">
        <v>38405</v>
      </c>
      <c r="F211">
        <v>6.8</v>
      </c>
      <c r="G211">
        <v>-0.96</v>
      </c>
      <c r="H211">
        <v>-12.37</v>
      </c>
      <c r="I211" s="15">
        <f>DAYS360(C211,E211)</f>
        <v>14</v>
      </c>
    </row>
    <row r="212" spans="1:9" ht="12.75">
      <c r="A212" t="s">
        <v>190</v>
      </c>
      <c r="B212">
        <v>6.75</v>
      </c>
      <c r="C212" s="14">
        <v>38398</v>
      </c>
      <c r="D212">
        <v>6.85</v>
      </c>
      <c r="E212" s="14">
        <v>38446</v>
      </c>
      <c r="F212">
        <v>6.25</v>
      </c>
      <c r="G212">
        <v>-0.6000000000000001</v>
      </c>
      <c r="H212">
        <v>-8.76</v>
      </c>
      <c r="I212" s="15">
        <f>DAYS360(C212,E212)</f>
        <v>49</v>
      </c>
    </row>
    <row r="213" spans="1:9" ht="12.75">
      <c r="A213" t="s">
        <v>179</v>
      </c>
      <c r="B213">
        <v>6.64</v>
      </c>
      <c r="C213" s="14">
        <v>38398</v>
      </c>
      <c r="D213">
        <v>6.95</v>
      </c>
      <c r="E213" s="14">
        <v>38439</v>
      </c>
      <c r="F213">
        <v>6.7</v>
      </c>
      <c r="G213">
        <v>-0.25</v>
      </c>
      <c r="H213">
        <v>-3.6</v>
      </c>
      <c r="I213" s="15">
        <f>DAYS360(C213,E213)</f>
        <v>43</v>
      </c>
    </row>
    <row r="214" spans="1:9" ht="12.75">
      <c r="A214" t="s">
        <v>153</v>
      </c>
      <c r="B214">
        <v>7.19</v>
      </c>
      <c r="C214" s="14">
        <v>38414</v>
      </c>
      <c r="D214">
        <v>7.48</v>
      </c>
      <c r="E214" s="14">
        <v>38562</v>
      </c>
      <c r="F214">
        <v>8.34</v>
      </c>
      <c r="G214">
        <v>0.86</v>
      </c>
      <c r="H214">
        <v>11.5</v>
      </c>
      <c r="I214" s="15">
        <f>DAYS360(C214,E214)</f>
        <v>146</v>
      </c>
    </row>
    <row r="215" spans="1:9" ht="12.75">
      <c r="A215" t="s">
        <v>191</v>
      </c>
      <c r="B215">
        <v>6.34</v>
      </c>
      <c r="C215" s="14">
        <v>38462</v>
      </c>
      <c r="D215">
        <v>6.64</v>
      </c>
      <c r="E215" s="14">
        <v>38485</v>
      </c>
      <c r="F215">
        <v>5.84</v>
      </c>
      <c r="G215">
        <v>-0.8</v>
      </c>
      <c r="H215">
        <v>-12.05</v>
      </c>
      <c r="I215" s="15">
        <f>DAYS360(C215,E215)</f>
        <v>23</v>
      </c>
    </row>
    <row r="216" spans="1:9" ht="12.75">
      <c r="A216" t="s">
        <v>92</v>
      </c>
      <c r="B216">
        <v>7.12</v>
      </c>
      <c r="C216" s="14">
        <v>38471</v>
      </c>
      <c r="D216">
        <v>7.36</v>
      </c>
      <c r="E216" s="14">
        <v>38642</v>
      </c>
      <c r="F216">
        <v>9.91</v>
      </c>
      <c r="G216">
        <v>2.55</v>
      </c>
      <c r="H216">
        <v>34.65</v>
      </c>
      <c r="I216" s="15">
        <f>DAYS360(C216,E216)</f>
        <v>168</v>
      </c>
    </row>
    <row r="217" spans="1:9" ht="12.75">
      <c r="A217" t="s">
        <v>192</v>
      </c>
      <c r="B217">
        <v>6.88</v>
      </c>
      <c r="C217" s="14">
        <v>38478</v>
      </c>
      <c r="D217">
        <v>7.01</v>
      </c>
      <c r="E217" s="14">
        <v>38483</v>
      </c>
      <c r="F217">
        <v>5.75</v>
      </c>
      <c r="G217">
        <v>-1.26</v>
      </c>
      <c r="H217">
        <v>-17.97</v>
      </c>
      <c r="I217" s="15">
        <f>DAYS360(C217,E217)</f>
        <v>5</v>
      </c>
    </row>
    <row r="218" spans="1:9" ht="12.75">
      <c r="A218" t="s">
        <v>193</v>
      </c>
      <c r="B218">
        <v>7.6</v>
      </c>
      <c r="C218" s="14">
        <v>38483</v>
      </c>
      <c r="D218">
        <v>6</v>
      </c>
      <c r="E218" s="14">
        <v>38485</v>
      </c>
      <c r="F218">
        <v>5.7</v>
      </c>
      <c r="G218">
        <v>-0.30000000000000004</v>
      </c>
      <c r="H218">
        <v>-5</v>
      </c>
      <c r="I218" s="15">
        <f>DAYS360(C218,E218)</f>
        <v>2</v>
      </c>
    </row>
    <row r="219" spans="1:9" ht="12.75">
      <c r="A219" t="s">
        <v>194</v>
      </c>
      <c r="B219">
        <v>6.97</v>
      </c>
      <c r="C219" s="14">
        <v>38484</v>
      </c>
      <c r="D219">
        <v>7.14</v>
      </c>
      <c r="E219" s="14">
        <v>38489</v>
      </c>
      <c r="F219">
        <v>7.14</v>
      </c>
      <c r="G219">
        <v>0</v>
      </c>
      <c r="H219">
        <v>0</v>
      </c>
      <c r="I219" s="15">
        <f>DAYS360(C219,E219)</f>
        <v>5</v>
      </c>
    </row>
    <row r="220" spans="1:9" ht="12.75">
      <c r="A220" t="s">
        <v>195</v>
      </c>
      <c r="B220">
        <v>9.07</v>
      </c>
      <c r="C220" s="14">
        <v>38490</v>
      </c>
      <c r="D220">
        <v>9.21</v>
      </c>
      <c r="E220" s="14">
        <v>38575</v>
      </c>
      <c r="F220">
        <v>10.37</v>
      </c>
      <c r="G220">
        <v>1.16</v>
      </c>
      <c r="H220">
        <v>12.6</v>
      </c>
      <c r="I220" s="15">
        <f>DAYS360(C220,E220)</f>
        <v>83</v>
      </c>
    </row>
    <row r="221" spans="1:9" ht="12.75">
      <c r="A221" t="s">
        <v>195</v>
      </c>
      <c r="B221">
        <v>9.3</v>
      </c>
      <c r="C221" s="14">
        <v>38496</v>
      </c>
      <c r="D221">
        <v>9.46</v>
      </c>
      <c r="E221" s="14">
        <v>38575</v>
      </c>
      <c r="F221">
        <v>10.37</v>
      </c>
      <c r="G221">
        <v>0.91</v>
      </c>
      <c r="H221">
        <v>9.62</v>
      </c>
      <c r="I221" s="15">
        <f>DAYS360(C221,E221)</f>
        <v>77</v>
      </c>
    </row>
    <row r="222" spans="1:9" ht="12.75">
      <c r="A222" t="s">
        <v>196</v>
      </c>
      <c r="B222">
        <v>6.44</v>
      </c>
      <c r="C222" s="14">
        <v>38498</v>
      </c>
      <c r="D222">
        <v>6.58</v>
      </c>
      <c r="E222" s="14">
        <v>38576</v>
      </c>
      <c r="F222">
        <v>7.21</v>
      </c>
      <c r="G222">
        <v>0.63</v>
      </c>
      <c r="H222">
        <v>9.57</v>
      </c>
      <c r="I222" s="15">
        <f>DAYS360(C222,E222)</f>
        <v>76</v>
      </c>
    </row>
    <row r="223" spans="1:9" ht="12.75">
      <c r="A223" t="s">
        <v>197</v>
      </c>
      <c r="B223">
        <v>6.73</v>
      </c>
      <c r="C223" s="14">
        <v>38499</v>
      </c>
      <c r="D223">
        <v>6.97</v>
      </c>
      <c r="E223" s="14">
        <v>38576</v>
      </c>
      <c r="F223">
        <v>5.82</v>
      </c>
      <c r="G223">
        <v>-1.15</v>
      </c>
      <c r="H223">
        <v>-16.5</v>
      </c>
      <c r="I223" s="15">
        <f>DAYS360(C223,E223)</f>
        <v>75</v>
      </c>
    </row>
    <row r="224" spans="1:9" ht="12.75">
      <c r="A224" t="s">
        <v>198</v>
      </c>
      <c r="B224">
        <v>6.64</v>
      </c>
      <c r="C224" s="14">
        <v>38513</v>
      </c>
      <c r="D224">
        <v>6.85</v>
      </c>
      <c r="E224" s="14">
        <v>38561</v>
      </c>
      <c r="F224">
        <v>7.65</v>
      </c>
      <c r="G224">
        <v>0.8</v>
      </c>
      <c r="H224">
        <v>11.68</v>
      </c>
      <c r="I224" s="15">
        <f>DAYS360(C224,E224)</f>
        <v>48</v>
      </c>
    </row>
    <row r="225" spans="1:9" ht="12.75">
      <c r="A225" t="s">
        <v>199</v>
      </c>
      <c r="B225">
        <v>7.05</v>
      </c>
      <c r="C225" s="14">
        <v>38517</v>
      </c>
      <c r="D225">
        <v>7.13</v>
      </c>
      <c r="E225" s="14">
        <v>38660</v>
      </c>
      <c r="F225">
        <v>7.78</v>
      </c>
      <c r="G225">
        <v>0.65</v>
      </c>
      <c r="H225">
        <v>9.12</v>
      </c>
      <c r="I225" s="15">
        <f>DAYS360(C225,E225)</f>
        <v>140</v>
      </c>
    </row>
    <row r="226" spans="1:9" ht="12.75">
      <c r="A226" t="s">
        <v>200</v>
      </c>
      <c r="B226">
        <v>6.45</v>
      </c>
      <c r="C226" s="14">
        <v>38519</v>
      </c>
      <c r="D226">
        <v>6.75</v>
      </c>
      <c r="E226" s="14">
        <v>38650</v>
      </c>
      <c r="F226">
        <v>7.78</v>
      </c>
      <c r="G226">
        <v>1.03</v>
      </c>
      <c r="H226">
        <v>15.26</v>
      </c>
      <c r="I226" s="15">
        <f>DAYS360(C226,E226)</f>
        <v>129</v>
      </c>
    </row>
    <row r="227" spans="1:9" ht="12.75">
      <c r="A227" t="s">
        <v>201</v>
      </c>
      <c r="B227">
        <v>6.5</v>
      </c>
      <c r="C227" s="14">
        <v>38519</v>
      </c>
      <c r="D227">
        <v>6.6</v>
      </c>
      <c r="E227" s="14">
        <v>38618</v>
      </c>
      <c r="F227">
        <v>8.5</v>
      </c>
      <c r="G227">
        <v>1.9</v>
      </c>
      <c r="H227">
        <v>28.79</v>
      </c>
      <c r="I227" s="15">
        <f>DAYS360(C227,E227)</f>
        <v>97</v>
      </c>
    </row>
    <row r="228" spans="1:9" ht="12.75">
      <c r="A228" t="s">
        <v>202</v>
      </c>
      <c r="B228">
        <v>7.47</v>
      </c>
      <c r="C228" s="14">
        <v>38523</v>
      </c>
      <c r="D228">
        <v>7.57</v>
      </c>
      <c r="E228" s="14">
        <v>38572</v>
      </c>
      <c r="F228">
        <v>7.02</v>
      </c>
      <c r="G228">
        <v>-0.55</v>
      </c>
      <c r="H228">
        <v>-7.27</v>
      </c>
      <c r="I228" s="15">
        <f>DAYS360(C228,E228)</f>
        <v>48</v>
      </c>
    </row>
    <row r="229" spans="1:9" ht="12.75">
      <c r="A229" t="s">
        <v>196</v>
      </c>
      <c r="B229">
        <v>6.65</v>
      </c>
      <c r="C229" s="14">
        <v>38524</v>
      </c>
      <c r="D229">
        <v>6.81</v>
      </c>
      <c r="E229" s="14">
        <v>38576</v>
      </c>
      <c r="F229">
        <v>7.21</v>
      </c>
      <c r="G229">
        <v>0.4</v>
      </c>
      <c r="H229">
        <v>5.87</v>
      </c>
      <c r="I229" s="15">
        <f>DAYS360(C229,E229)</f>
        <v>51</v>
      </c>
    </row>
    <row r="230" spans="1:9" ht="12.75">
      <c r="A230" t="s">
        <v>203</v>
      </c>
      <c r="B230">
        <v>10.66</v>
      </c>
      <c r="C230" s="14">
        <v>38524</v>
      </c>
      <c r="D230">
        <v>10.65</v>
      </c>
      <c r="E230" s="14">
        <v>38651</v>
      </c>
      <c r="F230">
        <v>12.85</v>
      </c>
      <c r="G230">
        <v>2.2</v>
      </c>
      <c r="H230">
        <v>20.66</v>
      </c>
      <c r="I230" s="15">
        <f>DAYS360(C230,E230)</f>
        <v>125</v>
      </c>
    </row>
    <row r="231" spans="1:9" ht="12.75">
      <c r="A231" t="s">
        <v>204</v>
      </c>
      <c r="B231">
        <v>6.66</v>
      </c>
      <c r="C231" s="14">
        <v>38526</v>
      </c>
      <c r="D231">
        <v>6.8</v>
      </c>
      <c r="E231" s="14">
        <v>38539</v>
      </c>
      <c r="F231">
        <v>5.81</v>
      </c>
      <c r="G231">
        <v>-0.99</v>
      </c>
      <c r="H231">
        <v>-14.56</v>
      </c>
      <c r="I231" s="15">
        <f>DAYS360(C231,E231)</f>
        <v>13</v>
      </c>
    </row>
    <row r="232" spans="1:9" ht="12.75">
      <c r="A232" t="s">
        <v>205</v>
      </c>
      <c r="B232">
        <v>19.59</v>
      </c>
      <c r="C232" s="14">
        <v>38527</v>
      </c>
      <c r="D232">
        <v>20.45</v>
      </c>
      <c r="E232" s="14">
        <v>38534</v>
      </c>
      <c r="F232">
        <v>17.55</v>
      </c>
      <c r="G232">
        <v>-2.9</v>
      </c>
      <c r="H232">
        <v>-14.18</v>
      </c>
      <c r="I232" s="15">
        <f>DAYS360(C232,E232)</f>
        <v>7</v>
      </c>
    </row>
    <row r="233" spans="1:9" ht="12.75">
      <c r="A233" t="s">
        <v>206</v>
      </c>
      <c r="B233">
        <v>9.5</v>
      </c>
      <c r="C233" s="14">
        <v>38527</v>
      </c>
      <c r="D233">
        <v>9.48</v>
      </c>
      <c r="E233" s="14">
        <v>38566</v>
      </c>
      <c r="F233">
        <v>11.04</v>
      </c>
      <c r="G233">
        <v>1.56</v>
      </c>
      <c r="H233">
        <v>16.46</v>
      </c>
      <c r="I233" s="15">
        <f>DAYS360(C233,E233)</f>
        <v>38</v>
      </c>
    </row>
    <row r="234" spans="1:9" ht="12.75">
      <c r="A234" t="s">
        <v>207</v>
      </c>
      <c r="B234">
        <v>8.89</v>
      </c>
      <c r="C234" s="14">
        <v>38530</v>
      </c>
      <c r="D234">
        <v>8.89</v>
      </c>
      <c r="E234" s="14">
        <v>38763</v>
      </c>
      <c r="F234">
        <v>16.25</v>
      </c>
      <c r="G234">
        <v>7.36</v>
      </c>
      <c r="H234">
        <v>82.79</v>
      </c>
      <c r="I234" s="15">
        <f>DAYS360(C234,E234)</f>
        <v>228</v>
      </c>
    </row>
    <row r="235" spans="1:9" ht="12.75">
      <c r="A235" t="s">
        <v>208</v>
      </c>
      <c r="B235">
        <v>9.4</v>
      </c>
      <c r="C235" s="14">
        <v>38538</v>
      </c>
      <c r="D235">
        <v>9.66</v>
      </c>
      <c r="E235" s="14">
        <v>38657</v>
      </c>
      <c r="F235">
        <v>10.2</v>
      </c>
      <c r="G235">
        <v>0.54</v>
      </c>
      <c r="H235">
        <v>5.59</v>
      </c>
      <c r="I235" s="15">
        <f>DAYS360(C235,E235)</f>
        <v>116</v>
      </c>
    </row>
    <row r="236" spans="1:9" ht="12.75">
      <c r="A236" t="s">
        <v>209</v>
      </c>
      <c r="B236">
        <v>6.79</v>
      </c>
      <c r="C236" s="14">
        <v>38539</v>
      </c>
      <c r="D236">
        <v>6.85</v>
      </c>
      <c r="E236" s="14">
        <v>38562</v>
      </c>
      <c r="F236">
        <v>6.38</v>
      </c>
      <c r="G236">
        <v>-0.47</v>
      </c>
      <c r="H236">
        <v>-6.86</v>
      </c>
      <c r="I236" s="15">
        <f>DAYS360(C236,E236)</f>
        <v>23</v>
      </c>
    </row>
    <row r="237" spans="1:9" ht="12.75">
      <c r="A237" t="s">
        <v>210</v>
      </c>
      <c r="B237">
        <v>8.88</v>
      </c>
      <c r="C237" s="14">
        <v>38540</v>
      </c>
      <c r="D237">
        <v>8.82</v>
      </c>
      <c r="E237" s="14">
        <v>38797</v>
      </c>
      <c r="F237">
        <v>15.3</v>
      </c>
      <c r="G237">
        <v>6.48</v>
      </c>
      <c r="H237">
        <v>73.47</v>
      </c>
      <c r="I237" s="15">
        <f>DAYS360(C237,E237)</f>
        <v>254</v>
      </c>
    </row>
    <row r="238" spans="1:9" ht="12.75">
      <c r="A238" t="s">
        <v>211</v>
      </c>
      <c r="B238">
        <v>6.93</v>
      </c>
      <c r="C238" s="14">
        <v>38540</v>
      </c>
      <c r="D238">
        <v>6.78</v>
      </c>
      <c r="E238" s="14">
        <v>38862</v>
      </c>
      <c r="F238">
        <v>23.85</v>
      </c>
      <c r="G238">
        <v>16.07</v>
      </c>
      <c r="H238">
        <v>237.02</v>
      </c>
      <c r="I238" s="15">
        <f>DAYS360(C238,E238)</f>
        <v>318</v>
      </c>
    </row>
    <row r="239" spans="1:9" ht="12.75">
      <c r="A239" t="s">
        <v>212</v>
      </c>
      <c r="B239">
        <v>7.67</v>
      </c>
      <c r="C239" s="14">
        <v>38544</v>
      </c>
      <c r="D239">
        <v>7.76</v>
      </c>
      <c r="E239" s="14">
        <v>38839</v>
      </c>
      <c r="F239">
        <v>11.35</v>
      </c>
      <c r="G239">
        <v>3.59</v>
      </c>
      <c r="H239">
        <v>46.26</v>
      </c>
      <c r="I239" s="15">
        <f>DAYS360(C239,E239)</f>
        <v>291</v>
      </c>
    </row>
    <row r="240" spans="1:9" ht="12.75">
      <c r="A240" t="s">
        <v>213</v>
      </c>
      <c r="B240">
        <v>6.7</v>
      </c>
      <c r="C240" s="14">
        <v>38547</v>
      </c>
      <c r="D240">
        <v>6.85</v>
      </c>
      <c r="E240" s="14">
        <v>38595</v>
      </c>
      <c r="F240">
        <v>7.04</v>
      </c>
      <c r="G240">
        <v>0.19</v>
      </c>
      <c r="H240">
        <v>2.77</v>
      </c>
      <c r="I240" s="15">
        <f>DAYS360(C240,E240)</f>
        <v>47</v>
      </c>
    </row>
    <row r="241" spans="1:9" ht="12.75">
      <c r="A241" t="s">
        <v>214</v>
      </c>
      <c r="B241">
        <v>8.31</v>
      </c>
      <c r="C241" s="14">
        <v>38547</v>
      </c>
      <c r="D241">
        <v>8.42</v>
      </c>
      <c r="E241" s="14">
        <v>38615</v>
      </c>
      <c r="F241">
        <v>7.87</v>
      </c>
      <c r="G241">
        <v>-0.55</v>
      </c>
      <c r="H241">
        <v>-6.53</v>
      </c>
      <c r="I241" s="15">
        <f>DAYS360(C241,E241)</f>
        <v>66</v>
      </c>
    </row>
    <row r="242" spans="1:9" ht="12.75">
      <c r="A242" t="s">
        <v>215</v>
      </c>
      <c r="B242">
        <v>6.95</v>
      </c>
      <c r="C242" s="14">
        <v>38548</v>
      </c>
      <c r="D242">
        <v>6.95</v>
      </c>
      <c r="E242" s="14">
        <v>38769</v>
      </c>
      <c r="F242">
        <v>11.1</v>
      </c>
      <c r="G242">
        <v>4.15</v>
      </c>
      <c r="H242">
        <v>59.71</v>
      </c>
      <c r="I242" s="15">
        <f>DAYS360(C242,E242)</f>
        <v>216</v>
      </c>
    </row>
    <row r="243" spans="1:9" ht="12.75">
      <c r="A243" t="s">
        <v>216</v>
      </c>
      <c r="B243">
        <v>7.77</v>
      </c>
      <c r="C243" s="14">
        <v>38551</v>
      </c>
      <c r="D243">
        <v>7.9</v>
      </c>
      <c r="E243" s="14">
        <v>38614</v>
      </c>
      <c r="F243">
        <v>8.76</v>
      </c>
      <c r="G243">
        <v>0.86</v>
      </c>
      <c r="H243">
        <v>10.89</v>
      </c>
      <c r="I243" s="15">
        <f>DAYS360(C243,E243)</f>
        <v>61</v>
      </c>
    </row>
    <row r="244" spans="1:9" ht="12.75">
      <c r="A244" t="s">
        <v>217</v>
      </c>
      <c r="B244">
        <v>8.45</v>
      </c>
      <c r="C244" s="14">
        <v>38553</v>
      </c>
      <c r="D244">
        <v>8.84</v>
      </c>
      <c r="E244" s="14">
        <v>38838</v>
      </c>
      <c r="F244">
        <v>14.57</v>
      </c>
      <c r="G244">
        <v>5.73</v>
      </c>
      <c r="H244">
        <v>64.82</v>
      </c>
      <c r="I244" s="15">
        <f>DAYS360(C244,E244)</f>
        <v>281</v>
      </c>
    </row>
    <row r="245" spans="1:9" ht="12.75">
      <c r="A245" t="s">
        <v>218</v>
      </c>
      <c r="B245">
        <v>7.99</v>
      </c>
      <c r="C245" s="14">
        <v>38558</v>
      </c>
      <c r="D245">
        <v>8.07</v>
      </c>
      <c r="E245" s="14">
        <v>38632</v>
      </c>
      <c r="F245">
        <v>8.44</v>
      </c>
      <c r="G245">
        <v>0.37</v>
      </c>
      <c r="H245">
        <v>4.58</v>
      </c>
      <c r="I245" s="15">
        <f>DAYS360(C245,E245)</f>
        <v>72</v>
      </c>
    </row>
    <row r="246" spans="1:9" ht="12.75">
      <c r="A246" t="s">
        <v>219</v>
      </c>
      <c r="B246">
        <v>6.41</v>
      </c>
      <c r="C246" s="14">
        <v>38562</v>
      </c>
      <c r="D246">
        <v>6.73</v>
      </c>
      <c r="E246" s="14">
        <v>38576</v>
      </c>
      <c r="F246">
        <v>5.7</v>
      </c>
      <c r="G246">
        <v>-1.03</v>
      </c>
      <c r="H246">
        <v>-15.3</v>
      </c>
      <c r="I246" s="15">
        <f>DAYS360(C246,E246)</f>
        <v>13</v>
      </c>
    </row>
    <row r="247" spans="1:9" ht="12.75">
      <c r="A247" t="s">
        <v>217</v>
      </c>
      <c r="B247">
        <v>9.15</v>
      </c>
      <c r="C247" s="14">
        <v>38562</v>
      </c>
      <c r="D247">
        <v>9.29</v>
      </c>
      <c r="E247" s="14">
        <v>38831</v>
      </c>
      <c r="F247">
        <v>16.16</v>
      </c>
      <c r="G247">
        <v>6.87</v>
      </c>
      <c r="H247">
        <v>73.95</v>
      </c>
      <c r="I247" s="15">
        <f>DAYS360(C247,E247)</f>
        <v>265</v>
      </c>
    </row>
    <row r="248" spans="1:9" ht="12.75">
      <c r="A248" t="s">
        <v>215</v>
      </c>
      <c r="B248">
        <v>7.23</v>
      </c>
      <c r="C248" s="14">
        <v>38562</v>
      </c>
      <c r="D248">
        <v>7.29</v>
      </c>
      <c r="E248" s="14">
        <v>38789</v>
      </c>
      <c r="F248">
        <v>10.38</v>
      </c>
      <c r="G248">
        <v>3.09</v>
      </c>
      <c r="H248">
        <v>42.39</v>
      </c>
      <c r="I248" s="15">
        <f>DAYS360(C248,E248)</f>
        <v>224</v>
      </c>
    </row>
    <row r="249" spans="1:9" ht="12.75">
      <c r="A249" t="s">
        <v>220</v>
      </c>
      <c r="B249">
        <v>7.81</v>
      </c>
      <c r="C249" s="14">
        <v>38566</v>
      </c>
      <c r="D249">
        <v>8.13</v>
      </c>
      <c r="E249" s="14">
        <v>38629</v>
      </c>
      <c r="F249">
        <v>7.19</v>
      </c>
      <c r="G249">
        <v>-0.94</v>
      </c>
      <c r="H249">
        <v>-11.56</v>
      </c>
      <c r="I249" s="15">
        <f>DAYS360(C249,E249)</f>
        <v>62</v>
      </c>
    </row>
    <row r="250" spans="1:9" ht="12.75">
      <c r="A250" t="s">
        <v>214</v>
      </c>
      <c r="B250">
        <v>8.6</v>
      </c>
      <c r="C250" s="14">
        <v>38569</v>
      </c>
      <c r="D250">
        <v>8.53</v>
      </c>
      <c r="E250" s="14">
        <v>38596</v>
      </c>
      <c r="F250">
        <v>8.1</v>
      </c>
      <c r="G250">
        <v>-0.43</v>
      </c>
      <c r="H250">
        <v>-5.04</v>
      </c>
      <c r="I250" s="15">
        <f>DAYS360(C250,E250)</f>
        <v>26</v>
      </c>
    </row>
    <row r="251" spans="1:9" ht="12.75">
      <c r="A251" t="s">
        <v>75</v>
      </c>
      <c r="B251">
        <v>7.49</v>
      </c>
      <c r="C251" s="14">
        <v>38569</v>
      </c>
      <c r="D251">
        <v>7.53</v>
      </c>
      <c r="E251" s="14">
        <v>38728</v>
      </c>
      <c r="F251">
        <v>9.65</v>
      </c>
      <c r="G251">
        <v>2.11</v>
      </c>
      <c r="H251">
        <v>28.02</v>
      </c>
      <c r="I251" s="15">
        <f>DAYS360(C251,E251)</f>
        <v>156</v>
      </c>
    </row>
    <row r="252" spans="1:9" ht="12.75">
      <c r="A252" t="s">
        <v>221</v>
      </c>
      <c r="B252">
        <v>8.5</v>
      </c>
      <c r="C252" s="14">
        <v>38569</v>
      </c>
      <c r="D252">
        <v>8.65</v>
      </c>
      <c r="E252" s="14">
        <v>38580</v>
      </c>
      <c r="F252">
        <v>7.88</v>
      </c>
      <c r="G252">
        <v>-0.77</v>
      </c>
      <c r="H252">
        <v>-8.9</v>
      </c>
      <c r="I252" s="15">
        <f>DAYS360(C252,E252)</f>
        <v>11</v>
      </c>
    </row>
    <row r="253" spans="1:9" ht="12.75">
      <c r="A253" t="s">
        <v>222</v>
      </c>
      <c r="B253">
        <v>7.55</v>
      </c>
      <c r="C253" s="14">
        <v>38573</v>
      </c>
      <c r="D253">
        <v>7.89</v>
      </c>
      <c r="E253" s="14">
        <v>38666</v>
      </c>
      <c r="F253">
        <v>8.05</v>
      </c>
      <c r="G253">
        <v>0.16</v>
      </c>
      <c r="H253">
        <v>2.03</v>
      </c>
      <c r="I253" s="15">
        <f>DAYS360(C253,E253)</f>
        <v>91</v>
      </c>
    </row>
    <row r="254" spans="1:9" ht="12.75">
      <c r="A254" t="s">
        <v>223</v>
      </c>
      <c r="B254">
        <v>8.45</v>
      </c>
      <c r="C254" s="14">
        <v>38575</v>
      </c>
      <c r="D254">
        <v>8.82</v>
      </c>
      <c r="E254" s="14">
        <v>38747</v>
      </c>
      <c r="F254">
        <v>13.71</v>
      </c>
      <c r="G254">
        <v>4.89</v>
      </c>
      <c r="H254">
        <v>55.44</v>
      </c>
      <c r="I254" s="15">
        <f>DAYS360(C254,E254)</f>
        <v>169</v>
      </c>
    </row>
    <row r="255" spans="1:9" ht="12.75">
      <c r="A255" t="s">
        <v>75</v>
      </c>
      <c r="B255">
        <v>7.96</v>
      </c>
      <c r="C255" s="14">
        <v>38581</v>
      </c>
      <c r="D255">
        <v>8</v>
      </c>
      <c r="E255" s="14">
        <v>38694</v>
      </c>
      <c r="F255">
        <v>8.94</v>
      </c>
      <c r="G255">
        <v>0.94</v>
      </c>
      <c r="H255">
        <v>11.75</v>
      </c>
      <c r="I255" s="15">
        <f>DAYS360(C255,E255)</f>
        <v>111</v>
      </c>
    </row>
    <row r="256" spans="1:9" ht="12.75">
      <c r="A256" t="s">
        <v>224</v>
      </c>
      <c r="B256">
        <v>8.97</v>
      </c>
      <c r="C256" s="14">
        <v>38588</v>
      </c>
      <c r="D256">
        <v>9.35</v>
      </c>
      <c r="E256" s="14">
        <v>38737</v>
      </c>
      <c r="F256">
        <v>13.43</v>
      </c>
      <c r="G256">
        <v>4.08</v>
      </c>
      <c r="H256">
        <v>43.64</v>
      </c>
      <c r="I256" s="15">
        <f>DAYS360(C256,E256)</f>
        <v>146</v>
      </c>
    </row>
    <row r="257" spans="1:9" ht="12.75">
      <c r="A257" t="s">
        <v>225</v>
      </c>
      <c r="B257">
        <v>6.6</v>
      </c>
      <c r="C257" s="14">
        <v>38589</v>
      </c>
      <c r="D257">
        <v>6.72</v>
      </c>
      <c r="E257" s="14">
        <v>38614</v>
      </c>
      <c r="F257">
        <v>5.78</v>
      </c>
      <c r="G257">
        <v>-0.94</v>
      </c>
      <c r="H257">
        <v>-13.99</v>
      </c>
      <c r="I257" s="15">
        <f>DAYS360(C257,E257)</f>
        <v>24</v>
      </c>
    </row>
    <row r="258" spans="1:9" ht="12.75">
      <c r="A258" t="s">
        <v>226</v>
      </c>
      <c r="B258">
        <v>6.28</v>
      </c>
      <c r="C258" s="14">
        <v>38609</v>
      </c>
      <c r="D258">
        <v>6.45</v>
      </c>
      <c r="E258" s="14">
        <v>38617</v>
      </c>
      <c r="F258">
        <v>5.52</v>
      </c>
      <c r="G258">
        <v>-0.93</v>
      </c>
      <c r="H258">
        <v>-14.42</v>
      </c>
      <c r="I258" s="15">
        <f>DAYS360(C258,E258)</f>
        <v>8</v>
      </c>
    </row>
    <row r="259" spans="1:9" ht="12.75">
      <c r="A259" t="s">
        <v>227</v>
      </c>
      <c r="B259">
        <v>7.22</v>
      </c>
      <c r="C259" s="14">
        <v>38614</v>
      </c>
      <c r="D259">
        <v>7.22</v>
      </c>
      <c r="E259" s="14">
        <v>38630</v>
      </c>
      <c r="F259">
        <v>6.42</v>
      </c>
      <c r="G259">
        <v>-0.8</v>
      </c>
      <c r="H259">
        <v>-11.08</v>
      </c>
      <c r="I259" s="15">
        <f>DAYS360(C259,E259)</f>
        <v>16</v>
      </c>
    </row>
    <row r="260" spans="1:9" ht="12.75">
      <c r="A260" t="s">
        <v>228</v>
      </c>
      <c r="B260">
        <v>6.68</v>
      </c>
      <c r="C260" s="14">
        <v>38618</v>
      </c>
      <c r="D260">
        <v>6.56</v>
      </c>
      <c r="E260" s="14">
        <v>38635</v>
      </c>
      <c r="F260">
        <v>5.93</v>
      </c>
      <c r="G260">
        <v>-0.63</v>
      </c>
      <c r="H260">
        <v>-9.6</v>
      </c>
      <c r="I260" s="15">
        <f>DAYS360(C260,E260)</f>
        <v>17</v>
      </c>
    </row>
    <row r="261" spans="1:9" ht="12.75">
      <c r="A261" t="s">
        <v>229</v>
      </c>
      <c r="B261">
        <v>10.65</v>
      </c>
      <c r="C261" s="14">
        <v>38663</v>
      </c>
      <c r="D261">
        <v>10.92</v>
      </c>
      <c r="E261" s="14">
        <v>38701</v>
      </c>
      <c r="F261">
        <v>10.42</v>
      </c>
      <c r="G261">
        <v>-0.5</v>
      </c>
      <c r="H261">
        <v>-4.58</v>
      </c>
      <c r="I261" s="15">
        <f>DAYS360(C261,E261)</f>
        <v>38</v>
      </c>
    </row>
    <row r="262" spans="1:9" ht="12.75">
      <c r="A262" t="s">
        <v>223</v>
      </c>
      <c r="B262">
        <v>9.39</v>
      </c>
      <c r="C262" s="14">
        <v>38666</v>
      </c>
      <c r="D262">
        <v>9.35</v>
      </c>
      <c r="E262" s="14">
        <v>38747</v>
      </c>
      <c r="F262">
        <v>13.71</v>
      </c>
      <c r="G262">
        <v>4.36</v>
      </c>
      <c r="H262">
        <v>46.63</v>
      </c>
      <c r="I262" s="15">
        <f>DAYS360(C262,E262)</f>
        <v>80</v>
      </c>
    </row>
    <row r="263" spans="1:9" ht="12.75">
      <c r="A263" t="s">
        <v>230</v>
      </c>
      <c r="B263">
        <v>7.29</v>
      </c>
      <c r="C263" s="14">
        <v>38666</v>
      </c>
      <c r="D263">
        <v>7.46</v>
      </c>
      <c r="E263" s="14">
        <v>38737</v>
      </c>
      <c r="F263">
        <v>7.51</v>
      </c>
      <c r="G263">
        <v>0.05</v>
      </c>
      <c r="H263">
        <v>0.67</v>
      </c>
      <c r="I263" s="15">
        <f>DAYS360(C263,E263)</f>
        <v>70</v>
      </c>
    </row>
    <row r="264" spans="1:9" ht="12.75">
      <c r="A264" t="s">
        <v>231</v>
      </c>
      <c r="B264">
        <v>6.9</v>
      </c>
      <c r="C264" s="14">
        <v>38674</v>
      </c>
      <c r="D264">
        <v>7</v>
      </c>
      <c r="E264" s="14">
        <v>38749</v>
      </c>
      <c r="F264">
        <v>8.8</v>
      </c>
      <c r="G264">
        <v>1.8</v>
      </c>
      <c r="H264">
        <v>25.71</v>
      </c>
      <c r="I264" s="15">
        <f>DAYS360(C264,E264)</f>
        <v>73</v>
      </c>
    </row>
    <row r="265" spans="1:9" ht="12.75">
      <c r="A265" t="s">
        <v>232</v>
      </c>
      <c r="B265">
        <v>8.05</v>
      </c>
      <c r="C265" s="14">
        <v>38678</v>
      </c>
      <c r="D265">
        <v>8.38</v>
      </c>
      <c r="E265" s="14">
        <v>38862</v>
      </c>
      <c r="F265">
        <v>11.93</v>
      </c>
      <c r="G265">
        <v>3.28</v>
      </c>
      <c r="H265">
        <v>39.14</v>
      </c>
      <c r="I265" s="15">
        <f>DAYS360(C265,E265)</f>
        <v>183</v>
      </c>
    </row>
    <row r="266" spans="1:9" ht="12.75">
      <c r="A266" t="s">
        <v>233</v>
      </c>
      <c r="B266">
        <v>6.43</v>
      </c>
      <c r="C266" s="14">
        <v>38679</v>
      </c>
      <c r="D266">
        <v>6.51</v>
      </c>
      <c r="E266" s="14">
        <v>38779</v>
      </c>
      <c r="F266">
        <v>8.36</v>
      </c>
      <c r="G266">
        <v>1.85</v>
      </c>
      <c r="H266">
        <v>28.42</v>
      </c>
      <c r="I266" s="15">
        <f>DAYS360(C266,E266)</f>
        <v>100</v>
      </c>
    </row>
    <row r="267" spans="1:9" ht="12.75">
      <c r="A267" t="s">
        <v>234</v>
      </c>
      <c r="B267">
        <v>10.63</v>
      </c>
      <c r="C267" s="14">
        <v>38679</v>
      </c>
      <c r="D267">
        <v>10.89</v>
      </c>
      <c r="E267" s="14">
        <v>38862</v>
      </c>
      <c r="F267">
        <v>18.11</v>
      </c>
      <c r="G267">
        <v>6.18</v>
      </c>
      <c r="H267">
        <v>56.75</v>
      </c>
      <c r="I267" s="15">
        <f>DAYS360(C267,E267)</f>
        <v>182</v>
      </c>
    </row>
    <row r="268" spans="1:9" ht="12.75">
      <c r="A268" t="s">
        <v>181</v>
      </c>
      <c r="B268">
        <v>7.45</v>
      </c>
      <c r="C268" s="14">
        <v>38681</v>
      </c>
      <c r="D268">
        <v>7.55</v>
      </c>
      <c r="E268" s="14">
        <v>38862</v>
      </c>
      <c r="F268">
        <v>10.1</v>
      </c>
      <c r="G268">
        <v>2.44</v>
      </c>
      <c r="H268">
        <v>32.32</v>
      </c>
      <c r="I268" s="15">
        <f>DAYS360(C268,E268)</f>
        <v>180</v>
      </c>
    </row>
    <row r="269" spans="1:9" ht="12.75">
      <c r="A269" t="s">
        <v>230</v>
      </c>
      <c r="B269">
        <v>8.15</v>
      </c>
      <c r="C269" s="14">
        <v>38681</v>
      </c>
      <c r="D269">
        <v>8.19</v>
      </c>
      <c r="E269" s="14">
        <v>38737</v>
      </c>
      <c r="F269">
        <v>7.51</v>
      </c>
      <c r="G269">
        <v>-0.68</v>
      </c>
      <c r="H269">
        <v>-8.3</v>
      </c>
      <c r="I269" s="15">
        <f>DAYS360(C269,E269)</f>
        <v>55</v>
      </c>
    </row>
    <row r="270" spans="1:9" ht="12.75">
      <c r="A270" t="s">
        <v>235</v>
      </c>
      <c r="B270">
        <v>8.35</v>
      </c>
      <c r="C270" s="14">
        <v>38687</v>
      </c>
      <c r="D270">
        <v>8.5</v>
      </c>
      <c r="E270" s="14">
        <v>38783</v>
      </c>
      <c r="F270">
        <v>7.85</v>
      </c>
      <c r="G270">
        <v>-0.65</v>
      </c>
      <c r="H270">
        <v>-7.65</v>
      </c>
      <c r="I270" s="15">
        <f>DAYS360(C270,E270)</f>
        <v>96</v>
      </c>
    </row>
    <row r="271" spans="1:9" ht="12.75">
      <c r="A271" t="s">
        <v>236</v>
      </c>
      <c r="B271">
        <v>6.46</v>
      </c>
      <c r="C271" s="14">
        <v>38688</v>
      </c>
      <c r="D271">
        <v>6.65</v>
      </c>
      <c r="E271" s="14">
        <v>38702</v>
      </c>
      <c r="F271">
        <v>5.68</v>
      </c>
      <c r="G271">
        <v>-0.97</v>
      </c>
      <c r="H271">
        <v>-14.59</v>
      </c>
      <c r="I271" s="15">
        <f>DAYS360(C271,E271)</f>
        <v>14</v>
      </c>
    </row>
    <row r="272" spans="1:9" ht="12.75">
      <c r="A272" t="s">
        <v>237</v>
      </c>
      <c r="B272">
        <v>7.76</v>
      </c>
      <c r="C272" s="14">
        <v>38688</v>
      </c>
      <c r="D272">
        <v>8.05</v>
      </c>
      <c r="E272" s="14">
        <v>38862</v>
      </c>
      <c r="F272">
        <v>11.5</v>
      </c>
      <c r="G272">
        <v>3.34</v>
      </c>
      <c r="H272">
        <v>41.49</v>
      </c>
      <c r="I272" s="15">
        <f>DAYS360(C272,E272)</f>
        <v>173</v>
      </c>
    </row>
    <row r="273" spans="1:9" ht="12.75">
      <c r="A273" t="s">
        <v>238</v>
      </c>
      <c r="B273">
        <v>6.55</v>
      </c>
      <c r="C273" s="14">
        <v>38688</v>
      </c>
      <c r="D273">
        <v>6.67</v>
      </c>
      <c r="E273" s="14">
        <v>38783</v>
      </c>
      <c r="F273">
        <v>7.36</v>
      </c>
      <c r="G273">
        <v>0.69</v>
      </c>
      <c r="H273">
        <v>10.34</v>
      </c>
      <c r="I273" s="15">
        <f>DAYS360(C273,E273)</f>
        <v>95</v>
      </c>
    </row>
    <row r="274" spans="1:9" ht="12.75">
      <c r="A274" t="s">
        <v>230</v>
      </c>
      <c r="B274">
        <v>8.23</v>
      </c>
      <c r="C274" s="14">
        <v>38692</v>
      </c>
      <c r="D274">
        <v>8.62</v>
      </c>
      <c r="E274" s="14">
        <v>38737</v>
      </c>
      <c r="F274">
        <v>7.51</v>
      </c>
      <c r="G274">
        <v>-1.11</v>
      </c>
      <c r="H274">
        <v>-12.88</v>
      </c>
      <c r="I274" s="15">
        <f>DAYS360(C274,E274)</f>
        <v>44</v>
      </c>
    </row>
    <row r="275" spans="1:9" ht="12.75">
      <c r="A275" t="s">
        <v>201</v>
      </c>
      <c r="B275">
        <v>10.23</v>
      </c>
      <c r="C275" s="14">
        <v>38699</v>
      </c>
      <c r="D275">
        <v>10.64</v>
      </c>
      <c r="E275" s="14">
        <v>38705</v>
      </c>
      <c r="F275">
        <v>9.34</v>
      </c>
      <c r="G275">
        <v>-1.3</v>
      </c>
      <c r="H275">
        <v>-12.22</v>
      </c>
      <c r="I275" s="15">
        <f>DAYS360(C275,E275)</f>
        <v>6</v>
      </c>
    </row>
    <row r="276" spans="1:9" ht="12.75">
      <c r="A276" t="s">
        <v>239</v>
      </c>
      <c r="B276">
        <v>7.8</v>
      </c>
      <c r="C276" s="14">
        <v>38701</v>
      </c>
      <c r="D276">
        <v>7.78</v>
      </c>
      <c r="E276" s="14">
        <v>38706</v>
      </c>
      <c r="F276">
        <v>7.33</v>
      </c>
      <c r="G276">
        <v>-0.45</v>
      </c>
      <c r="H276">
        <v>-5.78</v>
      </c>
      <c r="I276" s="15">
        <f>DAYS360(C276,E276)</f>
        <v>5</v>
      </c>
    </row>
    <row r="277" spans="1:9" ht="12.75">
      <c r="A277" t="s">
        <v>240</v>
      </c>
      <c r="B277">
        <v>7.43</v>
      </c>
      <c r="C277" s="14">
        <v>38715</v>
      </c>
      <c r="D277">
        <v>7.59</v>
      </c>
      <c r="E277" s="14">
        <v>38862</v>
      </c>
      <c r="F277">
        <v>7.1</v>
      </c>
      <c r="G277">
        <v>-0.54</v>
      </c>
      <c r="H277">
        <v>-7.11</v>
      </c>
      <c r="I277" s="15">
        <f>DAYS360(C277,E277)</f>
        <v>146</v>
      </c>
    </row>
    <row r="278" spans="1:9" ht="12.75">
      <c r="A278" s="16" t="s">
        <v>111</v>
      </c>
      <c r="B278" s="17"/>
      <c r="C278" s="18"/>
      <c r="D278" s="17"/>
      <c r="E278" s="18"/>
      <c r="F278" s="17"/>
      <c r="G278" s="17"/>
      <c r="H278" s="19">
        <f>AVERAGE(H208:H277)</f>
        <v>13.733</v>
      </c>
      <c r="I278" s="19">
        <f>AVERAGE(I208:I277)</f>
        <v>91.22857142857143</v>
      </c>
    </row>
    <row r="279" spans="1:9" ht="12.75">
      <c r="A279" s="20" t="s">
        <v>112</v>
      </c>
      <c r="B279" s="21"/>
      <c r="C279" s="22"/>
      <c r="D279" s="21"/>
      <c r="E279" s="22"/>
      <c r="F279" s="21"/>
      <c r="G279" s="21"/>
      <c r="H279" s="23">
        <f>H278*365/I278</f>
        <v>54.94490291262136</v>
      </c>
      <c r="I279" s="24"/>
    </row>
    <row r="280" spans="3:5" ht="12.75">
      <c r="C280" s="14"/>
      <c r="E280" s="14"/>
    </row>
    <row r="281" spans="1:9" ht="12.75">
      <c r="A281" t="s">
        <v>241</v>
      </c>
      <c r="B281">
        <v>8.99</v>
      </c>
      <c r="C281" s="14">
        <v>38721</v>
      </c>
      <c r="D281">
        <v>9.39</v>
      </c>
      <c r="E281" s="14">
        <v>38817</v>
      </c>
      <c r="F281">
        <v>11.99</v>
      </c>
      <c r="G281">
        <v>2.6</v>
      </c>
      <c r="H281">
        <v>27.69</v>
      </c>
      <c r="I281" s="15">
        <f>DAYS360(C281,E281)</f>
        <v>96</v>
      </c>
    </row>
    <row r="282" spans="1:9" ht="12.75">
      <c r="A282" t="s">
        <v>242</v>
      </c>
      <c r="B282">
        <v>11.72</v>
      </c>
      <c r="C282" s="14">
        <v>38730</v>
      </c>
      <c r="D282">
        <v>12.01</v>
      </c>
      <c r="E282" s="14">
        <v>38862</v>
      </c>
      <c r="F282">
        <v>21.57</v>
      </c>
      <c r="G282">
        <v>8.4</v>
      </c>
      <c r="H282">
        <v>69.94</v>
      </c>
      <c r="I282" s="15">
        <f>DAYS360(C282,E282)</f>
        <v>132</v>
      </c>
    </row>
    <row r="283" spans="1:9" ht="12.75">
      <c r="A283" t="s">
        <v>243</v>
      </c>
      <c r="B283">
        <v>9.21</v>
      </c>
      <c r="C283" s="14">
        <v>38734</v>
      </c>
      <c r="D283">
        <v>9.27</v>
      </c>
      <c r="E283" s="14">
        <v>38862</v>
      </c>
      <c r="F283">
        <v>11.34</v>
      </c>
      <c r="G283">
        <v>1.62</v>
      </c>
      <c r="H283">
        <v>17.48</v>
      </c>
      <c r="I283" s="15">
        <f>DAYS360(C283,E283)</f>
        <v>128</v>
      </c>
    </row>
    <row r="284" spans="1:9" ht="12.75">
      <c r="A284" t="s">
        <v>164</v>
      </c>
      <c r="B284">
        <v>7.12</v>
      </c>
      <c r="C284" s="14">
        <v>38735</v>
      </c>
      <c r="D284">
        <v>6.82</v>
      </c>
      <c r="E284" s="14">
        <v>38756</v>
      </c>
      <c r="F284">
        <v>6</v>
      </c>
      <c r="G284">
        <v>-0.82</v>
      </c>
      <c r="H284">
        <v>-12.02</v>
      </c>
      <c r="I284" s="15">
        <f>DAYS360(C284,E284)</f>
        <v>20</v>
      </c>
    </row>
    <row r="285" spans="1:9" ht="12.75">
      <c r="A285" t="s">
        <v>244</v>
      </c>
      <c r="B285">
        <v>23.31</v>
      </c>
      <c r="C285" s="14">
        <v>38736</v>
      </c>
      <c r="D285">
        <v>24</v>
      </c>
      <c r="E285" s="14">
        <v>38758</v>
      </c>
      <c r="F285">
        <v>20</v>
      </c>
      <c r="G285">
        <v>-4</v>
      </c>
      <c r="H285">
        <v>-16.67</v>
      </c>
      <c r="I285" s="15">
        <f>DAYS360(C285,E285)</f>
        <v>21</v>
      </c>
    </row>
    <row r="286" spans="1:9" ht="12.75">
      <c r="A286" t="s">
        <v>245</v>
      </c>
      <c r="B286">
        <v>6.25</v>
      </c>
      <c r="C286" s="14">
        <v>38740</v>
      </c>
      <c r="D286">
        <v>6.56</v>
      </c>
      <c r="E286" s="14">
        <v>38811</v>
      </c>
      <c r="F286">
        <v>6.88</v>
      </c>
      <c r="G286">
        <v>0.32</v>
      </c>
      <c r="H286">
        <v>4.88</v>
      </c>
      <c r="I286" s="15">
        <f>DAYS360(C286,E286)</f>
        <v>71</v>
      </c>
    </row>
    <row r="287" spans="1:9" ht="12.75">
      <c r="A287" t="s">
        <v>246</v>
      </c>
      <c r="B287">
        <v>8.14</v>
      </c>
      <c r="C287" s="14">
        <v>38743</v>
      </c>
      <c r="D287">
        <v>8.5</v>
      </c>
      <c r="E287" s="14">
        <v>38862</v>
      </c>
      <c r="F287">
        <v>14.47</v>
      </c>
      <c r="G287">
        <v>5.78</v>
      </c>
      <c r="H287">
        <v>68</v>
      </c>
      <c r="I287" s="15">
        <f>DAYS360(C287,E287)</f>
        <v>119</v>
      </c>
    </row>
    <row r="288" spans="1:9" ht="12.75">
      <c r="A288" t="s">
        <v>247</v>
      </c>
      <c r="B288">
        <v>6.8</v>
      </c>
      <c r="C288" s="14">
        <v>38749</v>
      </c>
      <c r="D288">
        <v>6.92</v>
      </c>
      <c r="E288" s="14">
        <v>38761</v>
      </c>
      <c r="F288">
        <v>6</v>
      </c>
      <c r="G288">
        <v>-0.92</v>
      </c>
      <c r="H288">
        <v>-13.29</v>
      </c>
      <c r="I288" s="15">
        <f>DAYS360(C288,E288)</f>
        <v>12</v>
      </c>
    </row>
    <row r="289" spans="1:9" ht="12.75">
      <c r="A289" t="s">
        <v>248</v>
      </c>
      <c r="B289">
        <v>7.95</v>
      </c>
      <c r="C289" s="14">
        <v>38749</v>
      </c>
      <c r="D289">
        <v>8.25</v>
      </c>
      <c r="E289" s="14">
        <v>38751</v>
      </c>
      <c r="F289">
        <v>6.52</v>
      </c>
      <c r="G289">
        <v>-1.73</v>
      </c>
      <c r="H289">
        <v>-20.97</v>
      </c>
      <c r="I289" s="15">
        <f>DAYS360(C289,E289)</f>
        <v>2</v>
      </c>
    </row>
    <row r="290" spans="1:9" ht="12.75">
      <c r="A290" t="s">
        <v>249</v>
      </c>
      <c r="B290">
        <v>14.75</v>
      </c>
      <c r="C290" s="14">
        <v>38749</v>
      </c>
      <c r="D290">
        <v>15.2</v>
      </c>
      <c r="E290" s="14">
        <v>38786</v>
      </c>
      <c r="F290">
        <v>12.65</v>
      </c>
      <c r="G290">
        <v>-2.55</v>
      </c>
      <c r="H290">
        <v>-16.78</v>
      </c>
      <c r="I290" s="15">
        <f>DAYS360(C290,E290)</f>
        <v>39</v>
      </c>
    </row>
    <row r="291" spans="1:9" ht="12.75">
      <c r="A291" t="s">
        <v>250</v>
      </c>
      <c r="B291">
        <v>6.9</v>
      </c>
      <c r="C291" s="14">
        <v>38750</v>
      </c>
      <c r="D291">
        <v>7.1</v>
      </c>
      <c r="E291" s="14">
        <v>38862</v>
      </c>
      <c r="F291">
        <v>7.6</v>
      </c>
      <c r="G291">
        <v>0.08</v>
      </c>
      <c r="H291">
        <v>1.13</v>
      </c>
      <c r="I291" s="15">
        <f>DAYS360(C291,E291)</f>
        <v>113</v>
      </c>
    </row>
    <row r="292" spans="1:9" ht="12.75">
      <c r="A292" t="s">
        <v>247</v>
      </c>
      <c r="B292">
        <v>7.12</v>
      </c>
      <c r="C292" s="14">
        <v>38756</v>
      </c>
      <c r="D292">
        <v>6.8</v>
      </c>
      <c r="E292" s="14">
        <v>38770</v>
      </c>
      <c r="F292">
        <v>6.11</v>
      </c>
      <c r="G292">
        <v>-0.69</v>
      </c>
      <c r="H292">
        <v>-10.15</v>
      </c>
      <c r="I292" s="15">
        <f>DAYS360(C292,E292)</f>
        <v>14</v>
      </c>
    </row>
    <row r="293" spans="1:9" ht="12.75">
      <c r="A293" t="s">
        <v>251</v>
      </c>
      <c r="B293">
        <v>7.22</v>
      </c>
      <c r="C293" s="14">
        <v>38779</v>
      </c>
      <c r="D293">
        <v>7.17</v>
      </c>
      <c r="E293" s="14">
        <v>38798</v>
      </c>
      <c r="F293">
        <v>6.67</v>
      </c>
      <c r="G293">
        <v>-0.5</v>
      </c>
      <c r="H293">
        <v>-6.97</v>
      </c>
      <c r="I293" s="15">
        <f>DAYS360(C293,E293)</f>
        <v>19</v>
      </c>
    </row>
    <row r="294" spans="1:9" ht="12.75">
      <c r="A294" t="s">
        <v>225</v>
      </c>
      <c r="B294">
        <v>7.54</v>
      </c>
      <c r="C294" s="14">
        <v>38783</v>
      </c>
      <c r="D294">
        <v>7.5</v>
      </c>
      <c r="E294" s="14">
        <v>38860</v>
      </c>
      <c r="F294">
        <v>7.37</v>
      </c>
      <c r="G294">
        <v>-0.13</v>
      </c>
      <c r="H294">
        <v>-1.73</v>
      </c>
      <c r="I294" s="15">
        <f>DAYS360(C294,E294)</f>
        <v>76</v>
      </c>
    </row>
    <row r="295" spans="1:9" ht="12.75">
      <c r="A295" t="s">
        <v>252</v>
      </c>
      <c r="B295">
        <v>6.25</v>
      </c>
      <c r="C295" s="14">
        <v>38785</v>
      </c>
      <c r="D295">
        <v>6.2</v>
      </c>
      <c r="E295" s="14">
        <v>38806</v>
      </c>
      <c r="F295">
        <v>5.75</v>
      </c>
      <c r="G295">
        <v>-0.45</v>
      </c>
      <c r="H295">
        <v>-7.26</v>
      </c>
      <c r="I295" s="15">
        <f>DAYS360(C295,E295)</f>
        <v>21</v>
      </c>
    </row>
    <row r="296" spans="1:9" ht="12.75">
      <c r="A296" t="s">
        <v>253</v>
      </c>
      <c r="B296">
        <v>6.36</v>
      </c>
      <c r="C296" s="14">
        <v>38789</v>
      </c>
      <c r="D296">
        <v>6.5</v>
      </c>
      <c r="E296" s="14">
        <v>38862</v>
      </c>
      <c r="F296">
        <v>7.75</v>
      </c>
      <c r="G296">
        <v>1.1</v>
      </c>
      <c r="H296">
        <v>16.92</v>
      </c>
      <c r="I296" s="15">
        <f>DAYS360(C296,E296)</f>
        <v>72</v>
      </c>
    </row>
    <row r="297" spans="1:9" ht="12.75">
      <c r="A297" t="s">
        <v>254</v>
      </c>
      <c r="B297">
        <v>6.85</v>
      </c>
      <c r="C297" s="14">
        <v>38790</v>
      </c>
      <c r="D297">
        <v>7.04</v>
      </c>
      <c r="E297" s="14">
        <v>38862</v>
      </c>
      <c r="F297">
        <v>7.86</v>
      </c>
      <c r="G297">
        <v>0.83</v>
      </c>
      <c r="H297">
        <v>11.79</v>
      </c>
      <c r="I297" s="15">
        <f>DAYS360(C297,E297)</f>
        <v>71</v>
      </c>
    </row>
    <row r="298" spans="1:9" ht="12.75">
      <c r="A298" t="s">
        <v>255</v>
      </c>
      <c r="B298">
        <v>6.94</v>
      </c>
      <c r="C298" s="14">
        <v>38792</v>
      </c>
      <c r="D298">
        <v>7.15</v>
      </c>
      <c r="E298" s="14">
        <v>38834</v>
      </c>
      <c r="F298">
        <v>5.23</v>
      </c>
      <c r="G298">
        <v>-1.92</v>
      </c>
      <c r="H298">
        <v>-26.85</v>
      </c>
      <c r="I298" s="15">
        <f>DAYS360(C298,E298)</f>
        <v>41</v>
      </c>
    </row>
    <row r="299" spans="1:9" ht="12.75">
      <c r="A299" t="s">
        <v>256</v>
      </c>
      <c r="B299">
        <v>9.21</v>
      </c>
      <c r="C299" s="14">
        <v>38797</v>
      </c>
      <c r="D299">
        <v>9.14</v>
      </c>
      <c r="E299" s="14">
        <v>38862</v>
      </c>
      <c r="F299">
        <v>9.3</v>
      </c>
      <c r="G299">
        <v>-0.22</v>
      </c>
      <c r="H299">
        <v>-2.41</v>
      </c>
      <c r="I299" s="15">
        <f>DAYS360(C299,E299)</f>
        <v>64</v>
      </c>
    </row>
    <row r="300" spans="1:9" ht="12.75">
      <c r="A300" t="s">
        <v>257</v>
      </c>
      <c r="B300">
        <v>7</v>
      </c>
      <c r="C300" s="14">
        <v>38803</v>
      </c>
      <c r="D300">
        <v>6.97</v>
      </c>
      <c r="E300" s="14">
        <v>38862</v>
      </c>
      <c r="F300">
        <v>11.45</v>
      </c>
      <c r="G300">
        <v>4.99</v>
      </c>
      <c r="H300">
        <v>71.59</v>
      </c>
      <c r="I300" s="15">
        <f>DAYS360(C300,E300)</f>
        <v>58</v>
      </c>
    </row>
    <row r="301" spans="1:9" ht="12.75">
      <c r="A301" t="s">
        <v>231</v>
      </c>
      <c r="B301">
        <v>10</v>
      </c>
      <c r="C301" s="14">
        <v>38805</v>
      </c>
      <c r="D301">
        <v>10.09</v>
      </c>
      <c r="E301" s="14">
        <v>38848</v>
      </c>
      <c r="F301">
        <v>8.85</v>
      </c>
      <c r="G301">
        <v>-1.24</v>
      </c>
      <c r="H301">
        <v>-12.29</v>
      </c>
      <c r="I301" s="15">
        <f>DAYS360(C301,E301)</f>
        <v>42</v>
      </c>
    </row>
    <row r="302" spans="1:9" ht="12.75">
      <c r="A302" t="s">
        <v>258</v>
      </c>
      <c r="B302">
        <v>7.3</v>
      </c>
      <c r="C302" s="14">
        <v>38807</v>
      </c>
      <c r="D302">
        <v>7.45</v>
      </c>
      <c r="E302" s="14">
        <v>38854</v>
      </c>
      <c r="F302">
        <v>5.95</v>
      </c>
      <c r="G302">
        <v>-1.5</v>
      </c>
      <c r="H302">
        <v>-20.13</v>
      </c>
      <c r="I302" s="15">
        <f>DAYS360(C302,E302)</f>
        <v>47</v>
      </c>
    </row>
    <row r="303" spans="1:9" ht="12.75">
      <c r="A303" t="s">
        <v>259</v>
      </c>
      <c r="B303">
        <v>6.55</v>
      </c>
      <c r="C303" s="14">
        <v>38826</v>
      </c>
      <c r="D303">
        <v>6.66</v>
      </c>
      <c r="E303" s="14">
        <v>38862</v>
      </c>
      <c r="F303">
        <v>6.48</v>
      </c>
      <c r="G303">
        <v>-0.13</v>
      </c>
      <c r="H303">
        <v>-1.9500000000000002</v>
      </c>
      <c r="I303" s="15">
        <f>DAYS360(C303,E303)</f>
        <v>36</v>
      </c>
    </row>
    <row r="304" spans="1:9" ht="12.75">
      <c r="A304" t="s">
        <v>260</v>
      </c>
      <c r="B304">
        <v>7.48</v>
      </c>
      <c r="C304" s="14">
        <v>38827</v>
      </c>
      <c r="D304">
        <v>7.83</v>
      </c>
      <c r="E304" s="14">
        <v>38854</v>
      </c>
      <c r="F304">
        <v>6.26</v>
      </c>
      <c r="G304">
        <v>-1.57</v>
      </c>
      <c r="H304">
        <v>-20.05</v>
      </c>
      <c r="I304" s="15">
        <f>DAYS360(C304,E304)</f>
        <v>27</v>
      </c>
    </row>
    <row r="305" spans="1:9" ht="12.75">
      <c r="A305" t="s">
        <v>261</v>
      </c>
      <c r="B305">
        <v>7.44</v>
      </c>
      <c r="C305" s="14">
        <v>38828</v>
      </c>
      <c r="D305">
        <v>7.11</v>
      </c>
      <c r="E305" s="14">
        <v>38855</v>
      </c>
      <c r="F305">
        <v>6.5</v>
      </c>
      <c r="G305">
        <v>-0.61</v>
      </c>
      <c r="H305">
        <v>-8.58</v>
      </c>
      <c r="I305" s="15">
        <f>DAYS360(C305,E305)</f>
        <v>27</v>
      </c>
    </row>
    <row r="306" spans="1:9" ht="12.75">
      <c r="A306" s="16" t="s">
        <v>111</v>
      </c>
      <c r="B306" s="17"/>
      <c r="C306" s="18"/>
      <c r="D306" s="17"/>
      <c r="E306" s="18"/>
      <c r="F306" s="17"/>
      <c r="G306" s="17"/>
      <c r="H306" s="19">
        <f>AVERAGE(H281:H305)</f>
        <v>3.6528000000000005</v>
      </c>
      <c r="I306" s="19">
        <f>AVERAGE(I281:I305)</f>
        <v>54.72</v>
      </c>
    </row>
    <row r="307" spans="1:9" ht="12.75">
      <c r="A307" s="20" t="s">
        <v>112</v>
      </c>
      <c r="B307" s="21"/>
      <c r="C307" s="22"/>
      <c r="D307" s="21"/>
      <c r="E307" s="22"/>
      <c r="F307" s="21"/>
      <c r="G307" s="21"/>
      <c r="H307" s="23">
        <f>H306*365/I306</f>
        <v>24.365350877192984</v>
      </c>
      <c r="I307" s="24"/>
    </row>
    <row r="309" spans="1:9" ht="12.75">
      <c r="A309" s="10" t="s">
        <v>262</v>
      </c>
      <c r="B309" s="4"/>
      <c r="C309" s="4"/>
      <c r="D309" s="4"/>
      <c r="E309" s="4"/>
      <c r="F309" s="4"/>
      <c r="G309" s="4"/>
      <c r="H309" s="4">
        <f>AVERAGE(H208:H277,H110:H204,H5:H106,H281:H305)</f>
        <v>20.938767123287676</v>
      </c>
      <c r="I309" s="4">
        <f>AVERAGE(I208:I277,I110:I204,I5:I106,I281:I305)</f>
        <v>85.05479452054794</v>
      </c>
    </row>
    <row r="310" spans="1:9" ht="12.75">
      <c r="A310" s="11" t="s">
        <v>112</v>
      </c>
      <c r="B310" s="8"/>
      <c r="C310" s="8"/>
      <c r="D310" s="8"/>
      <c r="E310" s="8"/>
      <c r="F310" s="8"/>
      <c r="G310" s="8"/>
      <c r="H310" s="8">
        <f>H309*365/I309</f>
        <v>89.85560476727333</v>
      </c>
      <c r="I310" s="9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4"/>
  <sheetViews>
    <sheetView workbookViewId="0" topLeftCell="A239">
      <selection activeCell="H284" sqref="H284"/>
    </sheetView>
  </sheetViews>
  <sheetFormatPr defaultColWidth="12.57421875" defaultRowHeight="12.75"/>
  <cols>
    <col min="1" max="1" width="7.57421875" style="0" customWidth="1"/>
    <col min="2" max="2" width="6.140625" style="0" customWidth="1"/>
    <col min="3" max="3" width="8.7109375" style="0" customWidth="1"/>
    <col min="4" max="4" width="8.8515625" style="0" customWidth="1"/>
    <col min="5" max="5" width="13.421875" style="0" customWidth="1"/>
    <col min="6" max="6" width="8.7109375" style="0" customWidth="1"/>
    <col min="7" max="7" width="9.00390625" style="0" customWidth="1"/>
    <col min="8" max="8" width="11.57421875" style="0" customWidth="1"/>
    <col min="9" max="16384" width="11.57421875" style="0" customWidth="1"/>
  </cols>
  <sheetData>
    <row r="1" ht="12.75">
      <c r="A1" t="s">
        <v>263</v>
      </c>
    </row>
    <row r="2" ht="12.75">
      <c r="A2" t="s">
        <v>264</v>
      </c>
    </row>
    <row r="3" ht="12.75">
      <c r="A3" t="s">
        <v>10</v>
      </c>
    </row>
    <row r="4" spans="1:9" ht="12.7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</row>
    <row r="5" spans="1:9" ht="12.75">
      <c r="A5" t="s">
        <v>20</v>
      </c>
      <c r="B5">
        <v>7.12</v>
      </c>
      <c r="C5" s="14">
        <v>37714</v>
      </c>
      <c r="D5">
        <v>7.33</v>
      </c>
      <c r="E5" s="14">
        <v>37817</v>
      </c>
      <c r="F5">
        <v>10.91</v>
      </c>
      <c r="G5">
        <v>3.58</v>
      </c>
      <c r="H5">
        <v>48.84</v>
      </c>
      <c r="I5" s="15">
        <f>DAYS360(C5,E5)</f>
        <v>102</v>
      </c>
    </row>
    <row r="6" spans="1:9" ht="12.75">
      <c r="A6" t="s">
        <v>21</v>
      </c>
      <c r="B6">
        <v>7.56</v>
      </c>
      <c r="C6" s="14">
        <v>37714</v>
      </c>
      <c r="D6">
        <v>7.69482</v>
      </c>
      <c r="E6" s="14">
        <v>37803</v>
      </c>
      <c r="F6">
        <v>9.65</v>
      </c>
      <c r="G6">
        <v>1.95518</v>
      </c>
      <c r="H6">
        <v>25.41</v>
      </c>
      <c r="I6" s="15">
        <f>DAYS360(C6,E6)</f>
        <v>88</v>
      </c>
    </row>
    <row r="7" spans="1:9" ht="12.75">
      <c r="A7" t="s">
        <v>22</v>
      </c>
      <c r="B7">
        <v>5.5</v>
      </c>
      <c r="C7" s="14">
        <v>37718</v>
      </c>
      <c r="D7">
        <v>5.43</v>
      </c>
      <c r="E7" s="14">
        <v>37994</v>
      </c>
      <c r="F7">
        <v>15.78</v>
      </c>
      <c r="G7">
        <v>10.35</v>
      </c>
      <c r="H7">
        <v>190.61</v>
      </c>
      <c r="I7" s="15">
        <f>DAYS360(C7,E7)</f>
        <v>271</v>
      </c>
    </row>
    <row r="8" spans="1:9" ht="12.75">
      <c r="A8" t="s">
        <v>23</v>
      </c>
      <c r="B8">
        <v>8.99</v>
      </c>
      <c r="C8" s="14">
        <v>37719</v>
      </c>
      <c r="D8">
        <v>9.36</v>
      </c>
      <c r="E8" s="14">
        <v>37802</v>
      </c>
      <c r="F8">
        <v>10.96</v>
      </c>
      <c r="G8">
        <v>1.6</v>
      </c>
      <c r="H8">
        <v>17.09</v>
      </c>
      <c r="I8" s="15">
        <f>DAYS360(C8,E8)</f>
        <v>82</v>
      </c>
    </row>
    <row r="9" spans="1:9" ht="12.75">
      <c r="A9" t="s">
        <v>24</v>
      </c>
      <c r="B9">
        <v>6.53</v>
      </c>
      <c r="C9" s="14">
        <v>37721</v>
      </c>
      <c r="D9">
        <v>6.7</v>
      </c>
      <c r="E9" s="14">
        <v>37781</v>
      </c>
      <c r="F9">
        <v>7.25</v>
      </c>
      <c r="G9">
        <v>0.55</v>
      </c>
      <c r="H9">
        <v>8.21</v>
      </c>
      <c r="I9" s="15">
        <f>DAYS360(C9,E9)</f>
        <v>59</v>
      </c>
    </row>
    <row r="10" spans="1:9" ht="12.75">
      <c r="A10" t="s">
        <v>25</v>
      </c>
      <c r="B10">
        <v>9.89</v>
      </c>
      <c r="C10" s="14">
        <v>37735</v>
      </c>
      <c r="D10">
        <v>9.9</v>
      </c>
      <c r="E10" s="14">
        <v>37781</v>
      </c>
      <c r="F10">
        <v>13</v>
      </c>
      <c r="G10">
        <v>3.1</v>
      </c>
      <c r="H10">
        <v>31.31</v>
      </c>
      <c r="I10" s="15">
        <f>DAYS360(C10,E10)</f>
        <v>45</v>
      </c>
    </row>
    <row r="11" spans="1:9" ht="12.75">
      <c r="A11" t="s">
        <v>26</v>
      </c>
      <c r="B11">
        <v>11.48</v>
      </c>
      <c r="C11" s="14">
        <v>37735</v>
      </c>
      <c r="D11">
        <v>11.625</v>
      </c>
      <c r="E11" s="14">
        <v>37755</v>
      </c>
      <c r="F11">
        <v>10.48</v>
      </c>
      <c r="G11">
        <v>-1.145</v>
      </c>
      <c r="H11">
        <v>-9.85</v>
      </c>
      <c r="I11" s="15">
        <f>DAYS360(C11,E11)</f>
        <v>20</v>
      </c>
    </row>
    <row r="12" spans="1:9" ht="12.75">
      <c r="A12" t="s">
        <v>27</v>
      </c>
      <c r="B12">
        <v>27.08</v>
      </c>
      <c r="C12" s="14">
        <v>37735</v>
      </c>
      <c r="D12">
        <v>27.34</v>
      </c>
      <c r="E12" s="14">
        <v>37760</v>
      </c>
      <c r="F12">
        <v>25.46</v>
      </c>
      <c r="G12">
        <v>-1.88</v>
      </c>
      <c r="H12">
        <v>-6.88</v>
      </c>
      <c r="I12" s="15">
        <f>DAYS360(C12,E12)</f>
        <v>25</v>
      </c>
    </row>
    <row r="13" spans="1:9" ht="12.75">
      <c r="A13" t="s">
        <v>28</v>
      </c>
      <c r="B13">
        <v>9.16</v>
      </c>
      <c r="C13" s="14">
        <v>37735</v>
      </c>
      <c r="D13">
        <v>9.52</v>
      </c>
      <c r="E13" s="14">
        <v>37775</v>
      </c>
      <c r="F13">
        <v>11.71</v>
      </c>
      <c r="G13">
        <v>2.19</v>
      </c>
      <c r="H13">
        <v>23</v>
      </c>
      <c r="I13" s="15">
        <f>DAYS360(C13,E13)</f>
        <v>39</v>
      </c>
    </row>
    <row r="14" spans="1:9" ht="12.75">
      <c r="A14" t="s">
        <v>24</v>
      </c>
      <c r="B14">
        <v>7.4</v>
      </c>
      <c r="C14" s="14">
        <v>37735</v>
      </c>
      <c r="D14">
        <v>7.65</v>
      </c>
      <c r="E14" s="14">
        <v>37781</v>
      </c>
      <c r="F14">
        <v>7.25</v>
      </c>
      <c r="G14">
        <v>-0.4</v>
      </c>
      <c r="H14">
        <v>-5.23</v>
      </c>
      <c r="I14" s="15">
        <f>DAYS360(C14,E14)</f>
        <v>45</v>
      </c>
    </row>
    <row r="15" spans="1:9" ht="12.75">
      <c r="A15" t="s">
        <v>29</v>
      </c>
      <c r="B15">
        <v>10.58</v>
      </c>
      <c r="C15" s="14">
        <v>37735</v>
      </c>
      <c r="D15">
        <v>10.77</v>
      </c>
      <c r="E15" s="14">
        <v>37774</v>
      </c>
      <c r="F15">
        <v>10.25</v>
      </c>
      <c r="G15">
        <v>-0.52</v>
      </c>
      <c r="H15">
        <v>-4.83</v>
      </c>
      <c r="I15" s="15">
        <f>DAYS360(C15,E15)</f>
        <v>38</v>
      </c>
    </row>
    <row r="16" spans="1:9" ht="12.75">
      <c r="A16" t="s">
        <v>30</v>
      </c>
      <c r="B16">
        <v>7.6</v>
      </c>
      <c r="C16" s="14">
        <v>37735</v>
      </c>
      <c r="D16">
        <v>7.96</v>
      </c>
      <c r="E16" s="14">
        <v>37757</v>
      </c>
      <c r="F16">
        <v>7.71</v>
      </c>
      <c r="G16">
        <v>-0.25</v>
      </c>
      <c r="H16">
        <v>-3.14</v>
      </c>
      <c r="I16" s="15">
        <f>DAYS360(C16,E16)</f>
        <v>22</v>
      </c>
    </row>
    <row r="17" spans="1:9" ht="12.75">
      <c r="A17" t="s">
        <v>31</v>
      </c>
      <c r="B17">
        <v>10.91</v>
      </c>
      <c r="C17" s="14">
        <v>37735</v>
      </c>
      <c r="D17">
        <v>11.34</v>
      </c>
      <c r="E17" s="14">
        <v>37781</v>
      </c>
      <c r="F17">
        <v>15.19</v>
      </c>
      <c r="G17">
        <v>3.85</v>
      </c>
      <c r="H17">
        <v>33.95</v>
      </c>
      <c r="I17" s="15">
        <f>DAYS360(C17,E17)</f>
        <v>45</v>
      </c>
    </row>
    <row r="18" spans="1:9" ht="12.75">
      <c r="A18" t="s">
        <v>32</v>
      </c>
      <c r="B18">
        <v>2.36</v>
      </c>
      <c r="C18" s="14">
        <v>37735</v>
      </c>
      <c r="D18">
        <v>2.425</v>
      </c>
      <c r="E18" s="14">
        <v>38057</v>
      </c>
      <c r="F18">
        <v>19.15</v>
      </c>
      <c r="G18">
        <v>16.725</v>
      </c>
      <c r="H18">
        <v>689.69</v>
      </c>
      <c r="I18" s="15">
        <f>DAYS360(C18,E18)</f>
        <v>317</v>
      </c>
    </row>
    <row r="19" spans="1:9" ht="12.75">
      <c r="A19" t="s">
        <v>33</v>
      </c>
      <c r="B19">
        <v>17.35</v>
      </c>
      <c r="C19" s="14">
        <v>37735</v>
      </c>
      <c r="D19">
        <v>17.44</v>
      </c>
      <c r="E19" s="14">
        <v>37792</v>
      </c>
      <c r="F19">
        <v>19.46</v>
      </c>
      <c r="G19">
        <v>2.02</v>
      </c>
      <c r="H19">
        <v>11.58</v>
      </c>
      <c r="I19" s="15">
        <f>DAYS360(C19,E19)</f>
        <v>56</v>
      </c>
    </row>
    <row r="20" spans="1:9" ht="12.75">
      <c r="A20" t="s">
        <v>34</v>
      </c>
      <c r="B20">
        <v>8.63</v>
      </c>
      <c r="C20" s="14">
        <v>37735</v>
      </c>
      <c r="D20">
        <v>8.8</v>
      </c>
      <c r="E20" s="14">
        <v>38098</v>
      </c>
      <c r="F20">
        <v>26</v>
      </c>
      <c r="G20">
        <v>17.2</v>
      </c>
      <c r="H20">
        <v>195.45</v>
      </c>
      <c r="I20" s="15">
        <f>DAYS360(C20,E20)</f>
        <v>357</v>
      </c>
    </row>
    <row r="21" spans="1:9" ht="12.75">
      <c r="A21" t="s">
        <v>35</v>
      </c>
      <c r="B21">
        <v>19.05</v>
      </c>
      <c r="C21" s="14">
        <v>37735</v>
      </c>
      <c r="D21">
        <v>19.17</v>
      </c>
      <c r="E21" s="14">
        <v>37753</v>
      </c>
      <c r="F21">
        <v>19.34</v>
      </c>
      <c r="G21">
        <v>0.17</v>
      </c>
      <c r="H21">
        <v>0.89</v>
      </c>
      <c r="I21" s="15">
        <f>DAYS360(C21,E21)</f>
        <v>18</v>
      </c>
    </row>
    <row r="22" spans="1:9" ht="12.75">
      <c r="A22" t="s">
        <v>36</v>
      </c>
      <c r="B22">
        <v>14.71</v>
      </c>
      <c r="C22" s="14">
        <v>37736</v>
      </c>
      <c r="D22">
        <v>15.04</v>
      </c>
      <c r="E22" s="14">
        <v>37890</v>
      </c>
      <c r="F22">
        <v>24.25</v>
      </c>
      <c r="G22">
        <v>9.21</v>
      </c>
      <c r="H22">
        <v>61.24</v>
      </c>
      <c r="I22" s="15">
        <f>DAYS360(C22,E22)</f>
        <v>151</v>
      </c>
    </row>
    <row r="23" spans="1:9" ht="12.75">
      <c r="A23" t="s">
        <v>37</v>
      </c>
      <c r="B23">
        <v>14.06</v>
      </c>
      <c r="C23" s="14">
        <v>37736</v>
      </c>
      <c r="D23">
        <v>14.31</v>
      </c>
      <c r="E23" s="14">
        <v>37781</v>
      </c>
      <c r="F23">
        <v>17.44</v>
      </c>
      <c r="G23">
        <v>3.13</v>
      </c>
      <c r="H23">
        <v>21.87</v>
      </c>
      <c r="I23" s="15">
        <f>DAYS360(C23,E23)</f>
        <v>44</v>
      </c>
    </row>
    <row r="24" spans="1:9" ht="12.75">
      <c r="A24" t="s">
        <v>38</v>
      </c>
      <c r="B24">
        <v>7.03</v>
      </c>
      <c r="C24" s="14">
        <v>37736</v>
      </c>
      <c r="D24">
        <v>7.15334</v>
      </c>
      <c r="E24" s="14">
        <v>37803</v>
      </c>
      <c r="F24">
        <v>6.83</v>
      </c>
      <c r="G24">
        <v>-0.32334</v>
      </c>
      <c r="H24">
        <v>-4.52</v>
      </c>
      <c r="I24" s="15">
        <f>DAYS360(C24,E24)</f>
        <v>66</v>
      </c>
    </row>
    <row r="25" spans="1:9" ht="12.75">
      <c r="A25" t="s">
        <v>39</v>
      </c>
      <c r="B25">
        <v>5.44</v>
      </c>
      <c r="C25" s="14">
        <v>37739</v>
      </c>
      <c r="D25">
        <v>5.7</v>
      </c>
      <c r="E25" s="14">
        <v>37788</v>
      </c>
      <c r="F25">
        <v>6.3</v>
      </c>
      <c r="G25">
        <v>0.6000000000000001</v>
      </c>
      <c r="H25">
        <v>10.53</v>
      </c>
      <c r="I25" s="15">
        <f>DAYS360(C25,E25)</f>
        <v>48</v>
      </c>
    </row>
    <row r="26" spans="1:9" ht="12.75">
      <c r="A26" t="s">
        <v>40</v>
      </c>
      <c r="B26">
        <v>12.06</v>
      </c>
      <c r="C26" s="14">
        <v>37740</v>
      </c>
      <c r="D26">
        <v>12.37</v>
      </c>
      <c r="E26" s="14">
        <v>37802</v>
      </c>
      <c r="F26">
        <v>13.88</v>
      </c>
      <c r="G26">
        <v>1.51</v>
      </c>
      <c r="H26">
        <v>12.21</v>
      </c>
      <c r="I26" s="15">
        <f>DAYS360(C26,E26)</f>
        <v>61</v>
      </c>
    </row>
    <row r="27" spans="1:9" ht="12.75">
      <c r="A27" t="s">
        <v>41</v>
      </c>
      <c r="B27">
        <v>7.99</v>
      </c>
      <c r="C27" s="14">
        <v>37740</v>
      </c>
      <c r="D27">
        <v>8.25</v>
      </c>
      <c r="E27" s="14">
        <v>37748</v>
      </c>
      <c r="F27">
        <v>4.18</v>
      </c>
      <c r="G27">
        <v>-4.07</v>
      </c>
      <c r="H27">
        <v>-49.33</v>
      </c>
      <c r="I27" s="15">
        <f>DAYS360(C27,E27)</f>
        <v>8</v>
      </c>
    </row>
    <row r="28" spans="1:9" ht="12.75">
      <c r="A28" t="s">
        <v>42</v>
      </c>
      <c r="B28">
        <v>7.6</v>
      </c>
      <c r="C28" s="14">
        <v>37741</v>
      </c>
      <c r="D28">
        <v>7.82</v>
      </c>
      <c r="E28" s="14">
        <v>37827</v>
      </c>
      <c r="F28">
        <v>12.75</v>
      </c>
      <c r="G28">
        <v>4.93</v>
      </c>
      <c r="H28">
        <v>63.04</v>
      </c>
      <c r="I28" s="15">
        <f>DAYS360(C28,E28)</f>
        <v>85</v>
      </c>
    </row>
    <row r="29" spans="1:9" ht="12.75">
      <c r="A29" t="s">
        <v>43</v>
      </c>
      <c r="B29">
        <v>8.46</v>
      </c>
      <c r="C29" s="14">
        <v>37741</v>
      </c>
      <c r="D29">
        <v>8.45</v>
      </c>
      <c r="E29" s="14">
        <v>37788</v>
      </c>
      <c r="F29">
        <v>12.55</v>
      </c>
      <c r="G29">
        <v>4.1</v>
      </c>
      <c r="H29">
        <v>48.52</v>
      </c>
      <c r="I29" s="15">
        <f>DAYS360(C29,E29)</f>
        <v>46</v>
      </c>
    </row>
    <row r="30" spans="1:9" ht="12.75">
      <c r="A30" t="s">
        <v>44</v>
      </c>
      <c r="B30">
        <v>10.32</v>
      </c>
      <c r="C30" s="14">
        <v>37741</v>
      </c>
      <c r="D30">
        <v>10.59</v>
      </c>
      <c r="E30" s="14">
        <v>37839</v>
      </c>
      <c r="F30">
        <v>16.1</v>
      </c>
      <c r="G30">
        <v>5.51</v>
      </c>
      <c r="H30">
        <v>52.03</v>
      </c>
      <c r="I30" s="15">
        <f>DAYS360(C30,E30)</f>
        <v>96</v>
      </c>
    </row>
    <row r="31" spans="1:9" ht="12.75">
      <c r="A31" t="s">
        <v>45</v>
      </c>
      <c r="B31">
        <v>7.95</v>
      </c>
      <c r="C31" s="14">
        <v>37741</v>
      </c>
      <c r="D31">
        <v>8</v>
      </c>
      <c r="E31" s="14">
        <v>37880</v>
      </c>
      <c r="F31">
        <v>14.8</v>
      </c>
      <c r="G31">
        <v>6.8</v>
      </c>
      <c r="H31">
        <v>85</v>
      </c>
      <c r="I31" s="15">
        <f>DAYS360(C31,E31)</f>
        <v>136</v>
      </c>
    </row>
    <row r="32" spans="1:9" ht="12.75">
      <c r="A32" t="s">
        <v>46</v>
      </c>
      <c r="B32">
        <v>7.05</v>
      </c>
      <c r="C32" s="14">
        <v>37741</v>
      </c>
      <c r="D32">
        <v>7.1</v>
      </c>
      <c r="E32" s="14">
        <v>37778</v>
      </c>
      <c r="F32">
        <v>9.07</v>
      </c>
      <c r="G32">
        <v>1.97</v>
      </c>
      <c r="H32">
        <v>27.75</v>
      </c>
      <c r="I32" s="15">
        <f>DAYS360(C32,E32)</f>
        <v>36</v>
      </c>
    </row>
    <row r="33" spans="1:9" ht="12.75">
      <c r="A33" t="s">
        <v>47</v>
      </c>
      <c r="B33">
        <v>8.04</v>
      </c>
      <c r="C33" s="14">
        <v>37741</v>
      </c>
      <c r="D33">
        <v>8.43</v>
      </c>
      <c r="E33" s="14">
        <v>38049</v>
      </c>
      <c r="F33">
        <v>19.7</v>
      </c>
      <c r="G33">
        <v>11.27</v>
      </c>
      <c r="H33">
        <v>133.69</v>
      </c>
      <c r="I33" s="15">
        <f>DAYS360(C33,E33)</f>
        <v>303</v>
      </c>
    </row>
    <row r="34" spans="1:9" ht="12.75">
      <c r="A34" t="s">
        <v>48</v>
      </c>
      <c r="B34">
        <v>9.56</v>
      </c>
      <c r="C34" s="14">
        <v>37741</v>
      </c>
      <c r="D34">
        <v>9.9</v>
      </c>
      <c r="E34" s="14">
        <v>37873</v>
      </c>
      <c r="F34">
        <v>15.5</v>
      </c>
      <c r="G34">
        <v>5.6</v>
      </c>
      <c r="H34">
        <v>56.57</v>
      </c>
      <c r="I34" s="15">
        <f>DAYS360(C34,E34)</f>
        <v>129</v>
      </c>
    </row>
    <row r="35" spans="1:9" ht="12.75">
      <c r="A35" t="s">
        <v>49</v>
      </c>
      <c r="B35">
        <v>6.88</v>
      </c>
      <c r="C35" s="14">
        <v>37742</v>
      </c>
      <c r="D35">
        <v>6.99</v>
      </c>
      <c r="E35" s="14">
        <v>37812</v>
      </c>
      <c r="F35">
        <v>18.1</v>
      </c>
      <c r="G35">
        <v>11.11</v>
      </c>
      <c r="H35">
        <v>158.94</v>
      </c>
      <c r="I35" s="15">
        <f>DAYS360(C35,E35)</f>
        <v>69</v>
      </c>
    </row>
    <row r="36" spans="1:9" ht="12.75">
      <c r="A36" t="s">
        <v>50</v>
      </c>
      <c r="B36">
        <v>9.8</v>
      </c>
      <c r="C36" s="14">
        <v>37743</v>
      </c>
      <c r="D36">
        <v>10.15</v>
      </c>
      <c r="E36" s="14">
        <v>37775</v>
      </c>
      <c r="F36">
        <v>9.05</v>
      </c>
      <c r="G36">
        <v>-1.1</v>
      </c>
      <c r="H36">
        <v>-10.84</v>
      </c>
      <c r="I36" s="15">
        <f>DAYS360(C36,E36)</f>
        <v>31</v>
      </c>
    </row>
    <row r="37" spans="1:9" ht="12.75">
      <c r="A37" t="s">
        <v>51</v>
      </c>
      <c r="B37">
        <v>11.49</v>
      </c>
      <c r="C37" s="14">
        <v>37746</v>
      </c>
      <c r="D37">
        <v>11.82</v>
      </c>
      <c r="E37" s="14">
        <v>37823</v>
      </c>
      <c r="F37">
        <v>14.77</v>
      </c>
      <c r="G37">
        <v>2.95</v>
      </c>
      <c r="H37">
        <v>24.96</v>
      </c>
      <c r="I37" s="15">
        <f>DAYS360(C37,E37)</f>
        <v>76</v>
      </c>
    </row>
    <row r="38" spans="1:9" ht="12.75">
      <c r="A38" t="s">
        <v>52</v>
      </c>
      <c r="B38">
        <v>7.67</v>
      </c>
      <c r="C38" s="14">
        <v>37747</v>
      </c>
      <c r="D38">
        <v>7.84445</v>
      </c>
      <c r="E38" s="14">
        <v>37965</v>
      </c>
      <c r="F38">
        <v>12.51</v>
      </c>
      <c r="G38">
        <v>4.66555</v>
      </c>
      <c r="H38">
        <v>59.48</v>
      </c>
      <c r="I38" s="15">
        <f>DAYS360(C38,E38)</f>
        <v>214</v>
      </c>
    </row>
    <row r="39" spans="1:9" ht="12.75">
      <c r="A39" t="s">
        <v>53</v>
      </c>
      <c r="B39">
        <v>6.49</v>
      </c>
      <c r="C39" s="14">
        <v>37748</v>
      </c>
      <c r="D39">
        <v>6.69</v>
      </c>
      <c r="E39" s="14">
        <v>38040</v>
      </c>
      <c r="F39">
        <v>13.08</v>
      </c>
      <c r="G39">
        <v>6.39</v>
      </c>
      <c r="H39">
        <v>95.52</v>
      </c>
      <c r="I39" s="15">
        <f>DAYS360(C39,E39)</f>
        <v>286</v>
      </c>
    </row>
    <row r="40" spans="1:9" ht="12.75">
      <c r="A40" t="s">
        <v>54</v>
      </c>
      <c r="B40">
        <v>6.65</v>
      </c>
      <c r="C40" s="14">
        <v>37749</v>
      </c>
      <c r="D40">
        <v>6.9</v>
      </c>
      <c r="E40" s="14">
        <v>37774</v>
      </c>
      <c r="F40">
        <v>5.9</v>
      </c>
      <c r="G40">
        <v>-1</v>
      </c>
      <c r="H40">
        <v>-14.49</v>
      </c>
      <c r="I40" s="15">
        <f>DAYS360(C40,E40)</f>
        <v>24</v>
      </c>
    </row>
    <row r="41" spans="1:9" ht="12.75">
      <c r="A41" t="s">
        <v>55</v>
      </c>
      <c r="B41">
        <v>6.04</v>
      </c>
      <c r="C41" s="14">
        <v>37749</v>
      </c>
      <c r="D41">
        <v>6.3</v>
      </c>
      <c r="E41" s="14">
        <v>37909</v>
      </c>
      <c r="F41">
        <v>6.75</v>
      </c>
      <c r="G41">
        <v>0.45</v>
      </c>
      <c r="H41">
        <v>7.14</v>
      </c>
      <c r="I41" s="15">
        <f>DAYS360(C41,E41)</f>
        <v>157</v>
      </c>
    </row>
    <row r="42" spans="1:9" ht="12.75">
      <c r="A42" t="s">
        <v>21</v>
      </c>
      <c r="B42">
        <v>8.43</v>
      </c>
      <c r="C42" s="14">
        <v>37750</v>
      </c>
      <c r="D42">
        <v>8.44149</v>
      </c>
      <c r="E42" s="14">
        <v>38174</v>
      </c>
      <c r="F42">
        <v>17.73</v>
      </c>
      <c r="G42">
        <v>9.28851</v>
      </c>
      <c r="H42">
        <v>110.03</v>
      </c>
      <c r="I42" s="15">
        <f>DAYS360(C42,E42)</f>
        <v>417</v>
      </c>
    </row>
    <row r="43" spans="1:9" ht="12.75">
      <c r="A43" t="s">
        <v>48</v>
      </c>
      <c r="B43">
        <v>10.25</v>
      </c>
      <c r="C43" s="14">
        <v>37750</v>
      </c>
      <c r="D43">
        <v>10.5</v>
      </c>
      <c r="E43" s="14">
        <v>37873</v>
      </c>
      <c r="F43">
        <v>15.5</v>
      </c>
      <c r="G43">
        <v>5</v>
      </c>
      <c r="H43">
        <v>47.62</v>
      </c>
      <c r="I43" s="15">
        <f>DAYS360(C43,E43)</f>
        <v>120</v>
      </c>
    </row>
    <row r="44" spans="1:9" ht="12.75">
      <c r="A44" t="s">
        <v>56</v>
      </c>
      <c r="B44">
        <v>7.71</v>
      </c>
      <c r="C44" s="14">
        <v>37750</v>
      </c>
      <c r="D44">
        <v>7.8</v>
      </c>
      <c r="E44" s="14">
        <v>38008</v>
      </c>
      <c r="F44">
        <v>24.86</v>
      </c>
      <c r="G44">
        <v>17.06</v>
      </c>
      <c r="H44">
        <v>218.72</v>
      </c>
      <c r="I44" s="15">
        <f>DAYS360(C44,E44)</f>
        <v>253</v>
      </c>
    </row>
    <row r="45" spans="1:9" ht="12.75">
      <c r="A45" t="s">
        <v>57</v>
      </c>
      <c r="B45">
        <v>6.25</v>
      </c>
      <c r="C45" s="14">
        <v>37753</v>
      </c>
      <c r="D45">
        <v>6.45</v>
      </c>
      <c r="E45" s="14">
        <v>37796</v>
      </c>
      <c r="F45">
        <v>5.92</v>
      </c>
      <c r="G45">
        <v>-0.53</v>
      </c>
      <c r="H45">
        <v>-8.22</v>
      </c>
      <c r="I45" s="15">
        <f>DAYS360(C45,E45)</f>
        <v>42</v>
      </c>
    </row>
    <row r="46" spans="1:9" ht="12.75">
      <c r="A46" t="s">
        <v>58</v>
      </c>
      <c r="B46">
        <v>8.52</v>
      </c>
      <c r="C46" s="14">
        <v>37753</v>
      </c>
      <c r="D46">
        <v>10.71</v>
      </c>
      <c r="E46" s="14">
        <v>37795</v>
      </c>
      <c r="F46">
        <v>11.35</v>
      </c>
      <c r="G46">
        <v>0.64</v>
      </c>
      <c r="H46">
        <v>5.98</v>
      </c>
      <c r="I46" s="15">
        <f>DAYS360(C46,E46)</f>
        <v>41</v>
      </c>
    </row>
    <row r="47" spans="1:9" ht="12.75">
      <c r="A47" t="s">
        <v>42</v>
      </c>
      <c r="B47">
        <v>7.95</v>
      </c>
      <c r="C47" s="14">
        <v>37754</v>
      </c>
      <c r="D47">
        <v>8</v>
      </c>
      <c r="E47" s="14">
        <v>37827</v>
      </c>
      <c r="F47">
        <v>12.75</v>
      </c>
      <c r="G47">
        <v>4.75</v>
      </c>
      <c r="H47">
        <v>59.38</v>
      </c>
      <c r="I47" s="15">
        <f>DAYS360(C47,E47)</f>
        <v>72</v>
      </c>
    </row>
    <row r="48" spans="1:9" ht="12.75">
      <c r="A48" t="s">
        <v>59</v>
      </c>
      <c r="B48">
        <v>10.75</v>
      </c>
      <c r="C48" s="14">
        <v>37754</v>
      </c>
      <c r="D48">
        <v>11.25</v>
      </c>
      <c r="E48" s="14">
        <v>37790</v>
      </c>
      <c r="F48">
        <v>12.63</v>
      </c>
      <c r="G48">
        <v>1.38</v>
      </c>
      <c r="H48">
        <v>12.27</v>
      </c>
      <c r="I48" s="15">
        <f>DAYS360(C48,E48)</f>
        <v>35</v>
      </c>
    </row>
    <row r="49" spans="1:9" ht="12.75">
      <c r="A49" t="s">
        <v>60</v>
      </c>
      <c r="B49">
        <v>10.17</v>
      </c>
      <c r="C49" s="14">
        <v>37754</v>
      </c>
      <c r="D49">
        <v>10.3</v>
      </c>
      <c r="E49" s="14">
        <v>37795</v>
      </c>
      <c r="F49">
        <v>10.53</v>
      </c>
      <c r="G49">
        <v>0.23</v>
      </c>
      <c r="H49">
        <v>2.23</v>
      </c>
      <c r="I49" s="15">
        <f>DAYS360(C49,E49)</f>
        <v>40</v>
      </c>
    </row>
    <row r="50" spans="1:9" ht="12.75">
      <c r="A50" t="s">
        <v>61</v>
      </c>
      <c r="B50">
        <v>6.51</v>
      </c>
      <c r="C50" s="14">
        <v>37755</v>
      </c>
      <c r="D50">
        <v>6.79</v>
      </c>
      <c r="E50" s="14">
        <v>37894</v>
      </c>
      <c r="F50">
        <v>11.48</v>
      </c>
      <c r="G50">
        <v>4.69</v>
      </c>
      <c r="H50">
        <v>69.07</v>
      </c>
      <c r="I50" s="15">
        <f>DAYS360(C50,E50)</f>
        <v>136</v>
      </c>
    </row>
    <row r="51" spans="1:9" ht="12.75">
      <c r="A51" t="s">
        <v>62</v>
      </c>
      <c r="B51">
        <v>6.3</v>
      </c>
      <c r="C51" s="14">
        <v>37756</v>
      </c>
      <c r="D51">
        <v>6.49</v>
      </c>
      <c r="E51" s="14">
        <v>37797</v>
      </c>
      <c r="F51">
        <v>6.84</v>
      </c>
      <c r="G51">
        <v>0.35</v>
      </c>
      <c r="H51">
        <v>5.39</v>
      </c>
      <c r="I51" s="15">
        <f>DAYS360(C51,E51)</f>
        <v>40</v>
      </c>
    </row>
    <row r="52" spans="1:9" ht="12.75">
      <c r="A52" t="s">
        <v>34</v>
      </c>
      <c r="B52">
        <v>9.43</v>
      </c>
      <c r="C52" s="14">
        <v>37756</v>
      </c>
      <c r="D52">
        <v>9.33334</v>
      </c>
      <c r="E52" s="14">
        <v>38091</v>
      </c>
      <c r="F52">
        <v>27.21</v>
      </c>
      <c r="G52">
        <v>17.87666</v>
      </c>
      <c r="H52">
        <v>191.54</v>
      </c>
      <c r="I52" s="15">
        <f>DAYS360(C52,E52)</f>
        <v>329</v>
      </c>
    </row>
    <row r="53" spans="1:9" ht="12.75">
      <c r="A53" t="s">
        <v>63</v>
      </c>
      <c r="B53">
        <v>7.25</v>
      </c>
      <c r="C53" s="14">
        <v>37760</v>
      </c>
      <c r="D53">
        <v>7.37</v>
      </c>
      <c r="E53" s="14">
        <v>37888</v>
      </c>
      <c r="F53">
        <v>28.78</v>
      </c>
      <c r="G53">
        <v>21.41</v>
      </c>
      <c r="H53">
        <v>290.5</v>
      </c>
      <c r="I53" s="15">
        <f>DAYS360(C53,E53)</f>
        <v>125</v>
      </c>
    </row>
    <row r="54" spans="1:9" ht="12.75">
      <c r="A54" t="s">
        <v>64</v>
      </c>
      <c r="B54">
        <v>9.18</v>
      </c>
      <c r="C54" s="14">
        <v>37764</v>
      </c>
      <c r="D54">
        <v>9.38</v>
      </c>
      <c r="E54" s="14">
        <v>37812</v>
      </c>
      <c r="F54">
        <v>11.74</v>
      </c>
      <c r="G54">
        <v>2.36</v>
      </c>
      <c r="H54">
        <v>25.16</v>
      </c>
      <c r="I54" s="15">
        <f>DAYS360(C54,E54)</f>
        <v>47</v>
      </c>
    </row>
    <row r="55" spans="1:9" ht="12.75">
      <c r="A55" t="s">
        <v>65</v>
      </c>
      <c r="B55">
        <v>6.8</v>
      </c>
      <c r="C55" s="14">
        <v>37764</v>
      </c>
      <c r="D55">
        <v>6.92</v>
      </c>
      <c r="E55" s="14">
        <v>37819</v>
      </c>
      <c r="F55">
        <v>8.75</v>
      </c>
      <c r="G55">
        <v>1.83</v>
      </c>
      <c r="H55">
        <v>26.45</v>
      </c>
      <c r="I55" s="15">
        <f>DAYS360(C55,E55)</f>
        <v>54</v>
      </c>
    </row>
    <row r="56" spans="1:9" ht="12.75">
      <c r="A56" t="s">
        <v>66</v>
      </c>
      <c r="B56">
        <v>7.06</v>
      </c>
      <c r="C56" s="14">
        <v>37764</v>
      </c>
      <c r="D56">
        <v>7</v>
      </c>
      <c r="E56" s="14">
        <v>37783</v>
      </c>
      <c r="F56">
        <v>9.76</v>
      </c>
      <c r="G56">
        <v>2.76</v>
      </c>
      <c r="H56">
        <v>39.43</v>
      </c>
      <c r="I56" s="15">
        <f>DAYS360(C56,E56)</f>
        <v>18</v>
      </c>
    </row>
    <row r="57" spans="1:9" ht="12.75">
      <c r="A57" t="s">
        <v>67</v>
      </c>
      <c r="B57">
        <v>7</v>
      </c>
      <c r="C57" s="14">
        <v>37770</v>
      </c>
      <c r="D57">
        <v>7.17</v>
      </c>
      <c r="E57" s="14">
        <v>38041</v>
      </c>
      <c r="F57">
        <v>15.75</v>
      </c>
      <c r="G57">
        <v>8.58</v>
      </c>
      <c r="H57">
        <v>119.67</v>
      </c>
      <c r="I57" s="15">
        <f>DAYS360(C57,E57)</f>
        <v>265</v>
      </c>
    </row>
    <row r="58" spans="1:9" ht="12.75">
      <c r="A58" t="s">
        <v>68</v>
      </c>
      <c r="B58">
        <v>6.34</v>
      </c>
      <c r="C58" s="14">
        <v>37770</v>
      </c>
      <c r="D58">
        <v>6.34</v>
      </c>
      <c r="E58" s="14">
        <v>37872</v>
      </c>
      <c r="F58">
        <v>9.75</v>
      </c>
      <c r="G58">
        <v>3.41</v>
      </c>
      <c r="H58">
        <v>53.79</v>
      </c>
      <c r="I58" s="15">
        <f>DAYS360(C58,E58)</f>
        <v>99</v>
      </c>
    </row>
    <row r="59" spans="1:9" ht="12.75">
      <c r="A59" t="s">
        <v>69</v>
      </c>
      <c r="B59">
        <v>7.75</v>
      </c>
      <c r="C59" s="14">
        <v>37770</v>
      </c>
      <c r="D59">
        <v>7.82</v>
      </c>
      <c r="E59" s="14">
        <v>38359</v>
      </c>
      <c r="F59">
        <v>22.53</v>
      </c>
      <c r="G59">
        <v>14.71</v>
      </c>
      <c r="H59">
        <v>188.11</v>
      </c>
      <c r="I59" s="15">
        <f>DAYS360(C59,E59)</f>
        <v>578</v>
      </c>
    </row>
    <row r="60" spans="1:9" ht="12.75">
      <c r="A60" t="s">
        <v>70</v>
      </c>
      <c r="B60">
        <v>6.62</v>
      </c>
      <c r="C60" s="14">
        <v>37771</v>
      </c>
      <c r="D60">
        <v>6.84</v>
      </c>
      <c r="E60" s="14">
        <v>37824</v>
      </c>
      <c r="F60">
        <v>8.48</v>
      </c>
      <c r="G60">
        <v>1.64</v>
      </c>
      <c r="H60">
        <v>23.98</v>
      </c>
      <c r="I60" s="15">
        <f>DAYS360(C60,E60)</f>
        <v>52</v>
      </c>
    </row>
    <row r="61" spans="1:9" ht="12.75">
      <c r="A61" t="s">
        <v>71</v>
      </c>
      <c r="B61">
        <v>8.93</v>
      </c>
      <c r="C61" s="14">
        <v>37771</v>
      </c>
      <c r="D61">
        <v>9.33334</v>
      </c>
      <c r="E61" s="14">
        <v>37825</v>
      </c>
      <c r="F61">
        <v>13</v>
      </c>
      <c r="G61">
        <v>3.6666600000000003</v>
      </c>
      <c r="H61">
        <v>39.29</v>
      </c>
      <c r="I61" s="15">
        <f>DAYS360(C61,E61)</f>
        <v>53</v>
      </c>
    </row>
    <row r="62" spans="1:9" ht="12.75">
      <c r="A62" t="s">
        <v>72</v>
      </c>
      <c r="B62">
        <v>6.7</v>
      </c>
      <c r="C62" s="14">
        <v>37781</v>
      </c>
      <c r="D62">
        <v>6.83</v>
      </c>
      <c r="E62" s="14">
        <v>37875</v>
      </c>
      <c r="F62">
        <v>12.04</v>
      </c>
      <c r="G62">
        <v>5.21</v>
      </c>
      <c r="H62">
        <v>76.28</v>
      </c>
      <c r="I62" s="15">
        <f>DAYS360(C62,E62)</f>
        <v>92</v>
      </c>
    </row>
    <row r="63" spans="1:9" ht="12.75">
      <c r="A63" t="s">
        <v>73</v>
      </c>
      <c r="B63">
        <v>8.5</v>
      </c>
      <c r="C63" s="14">
        <v>37784</v>
      </c>
      <c r="D63">
        <v>8.6</v>
      </c>
      <c r="E63" s="14">
        <v>37796</v>
      </c>
      <c r="F63">
        <v>6.94</v>
      </c>
      <c r="G63">
        <v>-1.66</v>
      </c>
      <c r="H63">
        <v>-19.3</v>
      </c>
      <c r="I63" s="15">
        <f>DAYS360(C63,E63)</f>
        <v>12</v>
      </c>
    </row>
    <row r="64" spans="1:9" ht="12.75">
      <c r="A64" t="s">
        <v>74</v>
      </c>
      <c r="B64">
        <v>8.03</v>
      </c>
      <c r="C64" s="14">
        <v>37792</v>
      </c>
      <c r="D64">
        <v>8.27</v>
      </c>
      <c r="E64" s="14">
        <v>38041</v>
      </c>
      <c r="F64">
        <v>14.55</v>
      </c>
      <c r="G64">
        <v>6.28</v>
      </c>
      <c r="H64">
        <v>75.94</v>
      </c>
      <c r="I64" s="15">
        <f>DAYS360(C64,E64)</f>
        <v>244</v>
      </c>
    </row>
    <row r="65" spans="1:9" ht="12.75">
      <c r="A65" t="s">
        <v>72</v>
      </c>
      <c r="B65">
        <v>6.94</v>
      </c>
      <c r="C65" s="14">
        <v>37792</v>
      </c>
      <c r="D65">
        <v>7.05</v>
      </c>
      <c r="E65" s="14">
        <v>37875</v>
      </c>
      <c r="F65">
        <v>12.04</v>
      </c>
      <c r="G65">
        <v>4.99</v>
      </c>
      <c r="H65">
        <v>70.78</v>
      </c>
      <c r="I65" s="15">
        <f>DAYS360(C65,E65)</f>
        <v>81</v>
      </c>
    </row>
    <row r="66" spans="1:9" ht="12.75">
      <c r="A66" t="s">
        <v>69</v>
      </c>
      <c r="B66">
        <v>8.24</v>
      </c>
      <c r="C66" s="14">
        <v>37798</v>
      </c>
      <c r="D66">
        <v>8.62</v>
      </c>
      <c r="E66" s="14">
        <v>38203</v>
      </c>
      <c r="F66">
        <v>16.85</v>
      </c>
      <c r="G66">
        <v>8.23</v>
      </c>
      <c r="H66">
        <v>95.48</v>
      </c>
      <c r="I66" s="15">
        <f>DAYS360(C66,E66)</f>
        <v>398</v>
      </c>
    </row>
    <row r="67" spans="1:9" ht="12.75">
      <c r="A67" t="s">
        <v>75</v>
      </c>
      <c r="B67">
        <v>8.1</v>
      </c>
      <c r="C67" s="14">
        <v>37805</v>
      </c>
      <c r="D67">
        <v>8.2</v>
      </c>
      <c r="E67" s="14">
        <v>37826</v>
      </c>
      <c r="F67">
        <v>8.45</v>
      </c>
      <c r="G67">
        <v>0.25</v>
      </c>
      <c r="H67">
        <v>3.05</v>
      </c>
      <c r="I67" s="15">
        <f>DAYS360(C67,E67)</f>
        <v>21</v>
      </c>
    </row>
    <row r="68" spans="1:9" ht="12.75">
      <c r="A68" t="s">
        <v>76</v>
      </c>
      <c r="B68">
        <v>8</v>
      </c>
      <c r="C68" s="14">
        <v>37805</v>
      </c>
      <c r="D68">
        <v>7.88</v>
      </c>
      <c r="E68" s="14">
        <v>37834</v>
      </c>
      <c r="F68">
        <v>8.53</v>
      </c>
      <c r="G68">
        <v>0.65</v>
      </c>
      <c r="H68">
        <v>8.25</v>
      </c>
      <c r="I68" s="15">
        <f>DAYS360(C68,E68)</f>
        <v>28</v>
      </c>
    </row>
    <row r="69" spans="1:9" ht="12.75">
      <c r="A69" t="s">
        <v>77</v>
      </c>
      <c r="B69">
        <v>8.5</v>
      </c>
      <c r="C69" s="14">
        <v>37810</v>
      </c>
      <c r="D69">
        <v>8.79</v>
      </c>
      <c r="E69" s="14">
        <v>37886</v>
      </c>
      <c r="F69">
        <v>12.12</v>
      </c>
      <c r="G69">
        <v>3.33</v>
      </c>
      <c r="H69">
        <v>37.88</v>
      </c>
      <c r="I69" s="15">
        <f>DAYS360(C69,E69)</f>
        <v>74</v>
      </c>
    </row>
    <row r="70" spans="1:9" ht="12.75">
      <c r="A70" t="s">
        <v>78</v>
      </c>
      <c r="B70">
        <v>7.85</v>
      </c>
      <c r="C70" s="14">
        <v>37810</v>
      </c>
      <c r="D70">
        <v>8.115</v>
      </c>
      <c r="E70" s="14">
        <v>37852</v>
      </c>
      <c r="F70">
        <v>11.88</v>
      </c>
      <c r="G70">
        <v>3.765</v>
      </c>
      <c r="H70">
        <v>46.4</v>
      </c>
      <c r="I70" s="15">
        <f>DAYS360(C70,E70)</f>
        <v>41</v>
      </c>
    </row>
    <row r="71" spans="1:9" ht="12.75">
      <c r="A71" t="s">
        <v>79</v>
      </c>
      <c r="B71">
        <v>6.54</v>
      </c>
      <c r="C71" s="14">
        <v>37810</v>
      </c>
      <c r="D71">
        <v>6.68</v>
      </c>
      <c r="E71" s="14">
        <v>37922</v>
      </c>
      <c r="F71">
        <v>8.73</v>
      </c>
      <c r="G71">
        <v>2.05</v>
      </c>
      <c r="H71">
        <v>30.69</v>
      </c>
      <c r="I71" s="15">
        <f>DAYS360(C71,E71)</f>
        <v>110</v>
      </c>
    </row>
    <row r="72" spans="1:9" ht="12.75">
      <c r="A72" t="s">
        <v>80</v>
      </c>
      <c r="B72">
        <v>8.1</v>
      </c>
      <c r="C72" s="14">
        <v>37812</v>
      </c>
      <c r="D72">
        <v>8.28</v>
      </c>
      <c r="E72" s="14">
        <v>38104</v>
      </c>
      <c r="F72">
        <v>13.53</v>
      </c>
      <c r="G72">
        <v>5.25</v>
      </c>
      <c r="H72">
        <v>63.41</v>
      </c>
      <c r="I72" s="15">
        <f>DAYS360(C72,E72)</f>
        <v>287</v>
      </c>
    </row>
    <row r="73" spans="1:9" ht="12.75">
      <c r="A73" t="s">
        <v>81</v>
      </c>
      <c r="B73">
        <v>8.75</v>
      </c>
      <c r="C73" s="14">
        <v>37827</v>
      </c>
      <c r="D73">
        <v>9.17</v>
      </c>
      <c r="E73" s="14">
        <v>37960</v>
      </c>
      <c r="F73">
        <v>10.15</v>
      </c>
      <c r="G73">
        <v>0.98</v>
      </c>
      <c r="H73">
        <v>10.69</v>
      </c>
      <c r="I73" s="15">
        <f>DAYS360(C73,E73)</f>
        <v>130</v>
      </c>
    </row>
    <row r="74" spans="1:9" ht="12.75">
      <c r="A74" t="s">
        <v>82</v>
      </c>
      <c r="B74">
        <v>6.5</v>
      </c>
      <c r="C74" s="14">
        <v>37827</v>
      </c>
      <c r="D74">
        <v>6.69</v>
      </c>
      <c r="E74" s="14">
        <v>37841</v>
      </c>
      <c r="F74">
        <v>5.46</v>
      </c>
      <c r="G74">
        <v>-1.23</v>
      </c>
      <c r="H74">
        <v>-18.39</v>
      </c>
      <c r="I74" s="15">
        <f>DAYS360(C74,E74)</f>
        <v>13</v>
      </c>
    </row>
    <row r="75" spans="1:9" ht="12.75">
      <c r="A75" t="s">
        <v>83</v>
      </c>
      <c r="B75">
        <v>6.78</v>
      </c>
      <c r="C75" s="14">
        <v>37831</v>
      </c>
      <c r="D75">
        <v>6.68</v>
      </c>
      <c r="E75" s="14">
        <v>37950</v>
      </c>
      <c r="F75">
        <v>8.66</v>
      </c>
      <c r="G75">
        <v>1.98</v>
      </c>
      <c r="H75">
        <v>29.64</v>
      </c>
      <c r="I75" s="15">
        <f>DAYS360(C75,E75)</f>
        <v>116</v>
      </c>
    </row>
    <row r="76" spans="1:9" ht="12.75">
      <c r="A76" t="s">
        <v>84</v>
      </c>
      <c r="B76">
        <v>7.25</v>
      </c>
      <c r="C76" s="14">
        <v>37834</v>
      </c>
      <c r="D76">
        <v>7.48</v>
      </c>
      <c r="E76" s="14">
        <v>37897</v>
      </c>
      <c r="F76">
        <v>6.22</v>
      </c>
      <c r="G76">
        <v>-1.26</v>
      </c>
      <c r="H76">
        <v>-16.84</v>
      </c>
      <c r="I76" s="15">
        <f>DAYS360(C76,E76)</f>
        <v>62</v>
      </c>
    </row>
    <row r="77" spans="1:9" ht="12.75">
      <c r="A77" t="s">
        <v>86</v>
      </c>
      <c r="B77">
        <v>8.14</v>
      </c>
      <c r="C77" s="14">
        <v>37855</v>
      </c>
      <c r="D77">
        <v>8.42</v>
      </c>
      <c r="E77" s="14">
        <v>38020</v>
      </c>
      <c r="F77">
        <v>14.02</v>
      </c>
      <c r="G77">
        <v>5.6</v>
      </c>
      <c r="H77">
        <v>66.51</v>
      </c>
      <c r="I77" s="15">
        <f>DAYS360(C77,E77)</f>
        <v>161</v>
      </c>
    </row>
    <row r="78" spans="1:9" ht="12.75">
      <c r="A78" t="s">
        <v>87</v>
      </c>
      <c r="B78">
        <v>6.25</v>
      </c>
      <c r="C78" s="14">
        <v>37867</v>
      </c>
      <c r="D78">
        <v>6.25</v>
      </c>
      <c r="E78" s="14">
        <v>37973</v>
      </c>
      <c r="F78">
        <v>10</v>
      </c>
      <c r="G78">
        <v>3.75</v>
      </c>
      <c r="H78">
        <v>60</v>
      </c>
      <c r="I78" s="15">
        <f>DAYS360(C78,E78)</f>
        <v>105</v>
      </c>
    </row>
    <row r="79" spans="1:9" ht="12.75">
      <c r="A79" t="s">
        <v>88</v>
      </c>
      <c r="B79">
        <v>9.12</v>
      </c>
      <c r="C79" s="14">
        <v>37874</v>
      </c>
      <c r="D79">
        <v>9.35</v>
      </c>
      <c r="E79" s="14">
        <v>37916</v>
      </c>
      <c r="F79">
        <v>7.55</v>
      </c>
      <c r="G79">
        <v>-1.8</v>
      </c>
      <c r="H79">
        <v>-19.25</v>
      </c>
      <c r="I79" s="15">
        <f>DAYS360(C79,E79)</f>
        <v>42</v>
      </c>
    </row>
    <row r="80" spans="1:9" ht="12.75">
      <c r="A80" t="s">
        <v>89</v>
      </c>
      <c r="B80">
        <v>7.09</v>
      </c>
      <c r="C80" s="14">
        <v>37876</v>
      </c>
      <c r="D80">
        <v>7.2</v>
      </c>
      <c r="E80" s="14">
        <v>37930</v>
      </c>
      <c r="F80">
        <v>7.7</v>
      </c>
      <c r="G80">
        <v>0.5</v>
      </c>
      <c r="H80">
        <v>6.94</v>
      </c>
      <c r="I80" s="15">
        <f>DAYS360(C80,E80)</f>
        <v>53</v>
      </c>
    </row>
    <row r="81" spans="1:9" ht="12.75">
      <c r="A81" t="s">
        <v>90</v>
      </c>
      <c r="B81">
        <v>8</v>
      </c>
      <c r="C81" s="14">
        <v>37879</v>
      </c>
      <c r="D81">
        <v>8.39</v>
      </c>
      <c r="E81" s="14">
        <v>37958</v>
      </c>
      <c r="F81">
        <v>10</v>
      </c>
      <c r="G81">
        <v>1.61</v>
      </c>
      <c r="H81">
        <v>19.19</v>
      </c>
      <c r="I81" s="15">
        <f>DAYS360(C81,E81)</f>
        <v>78</v>
      </c>
    </row>
    <row r="82" spans="1:9" ht="12.75">
      <c r="A82" t="s">
        <v>91</v>
      </c>
      <c r="B82">
        <v>7.38</v>
      </c>
      <c r="C82" s="14">
        <v>37881</v>
      </c>
      <c r="D82">
        <v>7.28</v>
      </c>
      <c r="E82" s="14">
        <v>37945</v>
      </c>
      <c r="F82">
        <v>8.23</v>
      </c>
      <c r="G82">
        <v>0.95</v>
      </c>
      <c r="H82">
        <v>13.05</v>
      </c>
      <c r="I82" s="15">
        <f>DAYS360(C82,E82)</f>
        <v>63</v>
      </c>
    </row>
    <row r="83" spans="1:9" ht="12.75">
      <c r="A83" t="s">
        <v>88</v>
      </c>
      <c r="B83">
        <v>9.59</v>
      </c>
      <c r="C83" s="14">
        <v>37881</v>
      </c>
      <c r="D83">
        <v>9.89</v>
      </c>
      <c r="E83" s="14">
        <v>37916</v>
      </c>
      <c r="F83">
        <v>7.55</v>
      </c>
      <c r="G83">
        <v>-2.34</v>
      </c>
      <c r="H83">
        <v>-23.66</v>
      </c>
      <c r="I83" s="15">
        <f>DAYS360(C83,E83)</f>
        <v>35</v>
      </c>
    </row>
    <row r="84" spans="1:9" ht="12.75">
      <c r="A84" t="s">
        <v>92</v>
      </c>
      <c r="B84">
        <v>6.33</v>
      </c>
      <c r="C84" s="14">
        <v>37882</v>
      </c>
      <c r="D84">
        <v>6.29</v>
      </c>
      <c r="E84" s="14">
        <v>38040</v>
      </c>
      <c r="F84">
        <v>9.35</v>
      </c>
      <c r="G84">
        <v>3.06</v>
      </c>
      <c r="H84">
        <v>48.65</v>
      </c>
      <c r="I84" s="15">
        <f>DAYS360(C84,E84)</f>
        <v>155</v>
      </c>
    </row>
    <row r="85" spans="1:9" ht="12.75">
      <c r="A85" t="s">
        <v>93</v>
      </c>
      <c r="B85">
        <v>9.99</v>
      </c>
      <c r="C85" s="14">
        <v>37886</v>
      </c>
      <c r="D85">
        <v>10.3</v>
      </c>
      <c r="E85" s="14">
        <v>37959</v>
      </c>
      <c r="F85">
        <v>12.21</v>
      </c>
      <c r="G85">
        <v>1.91</v>
      </c>
      <c r="H85">
        <v>18.54</v>
      </c>
      <c r="I85" s="15">
        <f>DAYS360(C85,E85)</f>
        <v>72</v>
      </c>
    </row>
    <row r="86" spans="1:9" ht="12.75">
      <c r="A86" t="s">
        <v>94</v>
      </c>
      <c r="B86">
        <v>8.2</v>
      </c>
      <c r="C86" s="14">
        <v>37886</v>
      </c>
      <c r="D86">
        <v>8.19</v>
      </c>
      <c r="E86" s="14">
        <v>37942</v>
      </c>
      <c r="F86">
        <v>8.64</v>
      </c>
      <c r="G86">
        <v>0.45</v>
      </c>
      <c r="H86">
        <v>5.49</v>
      </c>
      <c r="I86" s="15">
        <f>DAYS360(C86,E86)</f>
        <v>55</v>
      </c>
    </row>
    <row r="87" spans="1:9" ht="12.75">
      <c r="A87" t="s">
        <v>95</v>
      </c>
      <c r="B87">
        <v>8.25</v>
      </c>
      <c r="C87" s="14">
        <v>37889</v>
      </c>
      <c r="D87">
        <v>8.5</v>
      </c>
      <c r="E87" s="14">
        <v>37918</v>
      </c>
      <c r="F87">
        <v>7.18</v>
      </c>
      <c r="G87">
        <v>-1.32</v>
      </c>
      <c r="H87">
        <v>-15.53</v>
      </c>
      <c r="I87" s="15">
        <f>DAYS360(C87,E87)</f>
        <v>29</v>
      </c>
    </row>
    <row r="88" spans="1:9" ht="12.75">
      <c r="A88" t="s">
        <v>96</v>
      </c>
      <c r="B88">
        <v>10.19</v>
      </c>
      <c r="C88" s="14">
        <v>37895</v>
      </c>
      <c r="D88">
        <v>10.23</v>
      </c>
      <c r="E88" s="14">
        <v>37974</v>
      </c>
      <c r="F88">
        <v>13.5</v>
      </c>
      <c r="G88">
        <v>3.27</v>
      </c>
      <c r="H88">
        <v>31.96</v>
      </c>
      <c r="I88" s="15">
        <f>DAYS360(C88,E88)</f>
        <v>78</v>
      </c>
    </row>
    <row r="89" spans="1:9" ht="12.75">
      <c r="A89" t="s">
        <v>91</v>
      </c>
      <c r="B89">
        <v>7.75</v>
      </c>
      <c r="C89" s="14">
        <v>37900</v>
      </c>
      <c r="D89">
        <v>7.95</v>
      </c>
      <c r="E89" s="14">
        <v>38019</v>
      </c>
      <c r="F89">
        <v>9.25</v>
      </c>
      <c r="G89">
        <v>1.3</v>
      </c>
      <c r="H89">
        <v>16.35</v>
      </c>
      <c r="I89" s="15">
        <f>DAYS360(C89,E89)</f>
        <v>116</v>
      </c>
    </row>
    <row r="90" spans="1:9" ht="12.75">
      <c r="A90" t="s">
        <v>97</v>
      </c>
      <c r="B90">
        <v>7.19</v>
      </c>
      <c r="C90" s="14">
        <v>37900</v>
      </c>
      <c r="D90">
        <v>7.44</v>
      </c>
      <c r="E90" s="14">
        <v>37957</v>
      </c>
      <c r="F90">
        <v>7.6</v>
      </c>
      <c r="G90">
        <v>0.16</v>
      </c>
      <c r="H90">
        <v>2.15</v>
      </c>
      <c r="I90" s="15">
        <f>DAYS360(C90,E90)</f>
        <v>56</v>
      </c>
    </row>
    <row r="91" spans="1:9" ht="12.75">
      <c r="A91" t="s">
        <v>98</v>
      </c>
      <c r="B91">
        <v>6.85</v>
      </c>
      <c r="C91" s="14">
        <v>37904</v>
      </c>
      <c r="D91">
        <v>7.06</v>
      </c>
      <c r="E91" s="14">
        <v>38092</v>
      </c>
      <c r="F91">
        <v>9.25</v>
      </c>
      <c r="G91">
        <v>2.19</v>
      </c>
      <c r="H91">
        <v>31.02</v>
      </c>
      <c r="I91" s="15">
        <f>DAYS360(C91,E91)</f>
        <v>185</v>
      </c>
    </row>
    <row r="92" spans="1:9" ht="12.75">
      <c r="A92" t="s">
        <v>99</v>
      </c>
      <c r="B92">
        <v>6.65</v>
      </c>
      <c r="C92" s="14">
        <v>37917</v>
      </c>
      <c r="D92">
        <v>6.564</v>
      </c>
      <c r="E92" s="14">
        <v>37918</v>
      </c>
      <c r="F92">
        <v>5.61</v>
      </c>
      <c r="G92">
        <v>-0.9540000000000001</v>
      </c>
      <c r="H92">
        <v>-14.53</v>
      </c>
      <c r="I92" s="15">
        <f>DAYS360(C92,E92)</f>
        <v>1</v>
      </c>
    </row>
    <row r="93" spans="1:9" ht="12.75">
      <c r="A93" t="s">
        <v>100</v>
      </c>
      <c r="B93">
        <v>7</v>
      </c>
      <c r="C93" s="14">
        <v>37917</v>
      </c>
      <c r="D93">
        <v>6.95</v>
      </c>
      <c r="E93" s="14">
        <v>37967</v>
      </c>
      <c r="F93">
        <v>7.39</v>
      </c>
      <c r="G93">
        <v>0.44</v>
      </c>
      <c r="H93">
        <v>6.33</v>
      </c>
      <c r="I93" s="15">
        <f>DAYS360(C93,E93)</f>
        <v>49</v>
      </c>
    </row>
    <row r="94" spans="1:9" ht="12.75">
      <c r="A94" t="s">
        <v>101</v>
      </c>
      <c r="B94">
        <v>7.49</v>
      </c>
      <c r="C94" s="14">
        <v>37918</v>
      </c>
      <c r="D94">
        <v>7.5</v>
      </c>
      <c r="E94" s="14">
        <v>38107</v>
      </c>
      <c r="F94">
        <v>10.99</v>
      </c>
      <c r="G94">
        <v>3.49</v>
      </c>
      <c r="H94">
        <v>46.53</v>
      </c>
      <c r="I94" s="15">
        <f>DAYS360(C94,E94)</f>
        <v>186</v>
      </c>
    </row>
    <row r="95" spans="1:9" ht="12.75">
      <c r="A95" t="s">
        <v>102</v>
      </c>
      <c r="B95">
        <v>7.14</v>
      </c>
      <c r="C95" s="14">
        <v>37918</v>
      </c>
      <c r="D95">
        <v>7.1</v>
      </c>
      <c r="E95" s="14">
        <v>38015</v>
      </c>
      <c r="F95">
        <v>7.3</v>
      </c>
      <c r="G95">
        <v>0.2</v>
      </c>
      <c r="H95">
        <v>2.82</v>
      </c>
      <c r="I95" s="15">
        <f>DAYS360(C95,E95)</f>
        <v>95</v>
      </c>
    </row>
    <row r="96" spans="1:9" ht="12.75">
      <c r="A96" t="s">
        <v>103</v>
      </c>
      <c r="B96">
        <v>6.9</v>
      </c>
      <c r="C96" s="14">
        <v>37923</v>
      </c>
      <c r="D96">
        <v>6.93</v>
      </c>
      <c r="E96" s="14">
        <v>38002</v>
      </c>
      <c r="F96">
        <v>7.14</v>
      </c>
      <c r="G96">
        <v>0.21</v>
      </c>
      <c r="H96">
        <v>3.03</v>
      </c>
      <c r="I96" s="15">
        <f>DAYS360(C96,E96)</f>
        <v>77</v>
      </c>
    </row>
    <row r="97" spans="1:9" ht="12.75">
      <c r="A97" t="s">
        <v>100</v>
      </c>
      <c r="B97">
        <v>7.3</v>
      </c>
      <c r="C97" s="14">
        <v>37923</v>
      </c>
      <c r="D97">
        <v>7.29</v>
      </c>
      <c r="E97" s="14">
        <v>38008</v>
      </c>
      <c r="F97">
        <v>10.45</v>
      </c>
      <c r="G97">
        <v>3.16</v>
      </c>
      <c r="H97">
        <v>43.35</v>
      </c>
      <c r="I97" s="15">
        <f>DAYS360(C97,E97)</f>
        <v>83</v>
      </c>
    </row>
    <row r="98" spans="1:9" ht="12.75">
      <c r="A98" t="s">
        <v>104</v>
      </c>
      <c r="B98">
        <v>4.25</v>
      </c>
      <c r="C98" s="14">
        <v>37925</v>
      </c>
      <c r="D98">
        <v>4.4</v>
      </c>
      <c r="E98" s="14">
        <v>37985</v>
      </c>
      <c r="F98">
        <v>4.07</v>
      </c>
      <c r="G98">
        <v>-0.33</v>
      </c>
      <c r="H98">
        <v>-7.5</v>
      </c>
      <c r="I98" s="15">
        <f>DAYS360(C98,E98)</f>
        <v>60</v>
      </c>
    </row>
    <row r="99" spans="1:9" ht="12.75">
      <c r="A99" t="s">
        <v>105</v>
      </c>
      <c r="B99">
        <v>6.95</v>
      </c>
      <c r="C99" s="14">
        <v>37942</v>
      </c>
      <c r="D99">
        <v>7.15</v>
      </c>
      <c r="E99" s="14">
        <v>38016</v>
      </c>
      <c r="F99">
        <v>10.4</v>
      </c>
      <c r="G99">
        <v>3.25</v>
      </c>
      <c r="H99">
        <v>45.45</v>
      </c>
      <c r="I99" s="15">
        <f>DAYS360(C99,E99)</f>
        <v>73</v>
      </c>
    </row>
    <row r="100" spans="1:9" ht="12.75">
      <c r="A100" t="s">
        <v>106</v>
      </c>
      <c r="B100">
        <v>6.45</v>
      </c>
      <c r="C100" s="14">
        <v>37942</v>
      </c>
      <c r="D100">
        <v>6.71</v>
      </c>
      <c r="E100" s="14">
        <v>37995</v>
      </c>
      <c r="F100">
        <v>8.1</v>
      </c>
      <c r="G100">
        <v>1.39</v>
      </c>
      <c r="H100">
        <v>20.72</v>
      </c>
      <c r="I100" s="15">
        <f>DAYS360(C100,E100)</f>
        <v>52</v>
      </c>
    </row>
    <row r="101" spans="1:9" ht="12.75">
      <c r="A101" t="s">
        <v>107</v>
      </c>
      <c r="B101">
        <v>7.58</v>
      </c>
      <c r="C101" s="14">
        <v>37950</v>
      </c>
      <c r="D101">
        <v>7.75</v>
      </c>
      <c r="E101" s="14">
        <v>38057</v>
      </c>
      <c r="F101">
        <v>10.83</v>
      </c>
      <c r="G101">
        <v>3.08</v>
      </c>
      <c r="H101">
        <v>39.74</v>
      </c>
      <c r="I101" s="15">
        <f>DAYS360(C101,E101)</f>
        <v>106</v>
      </c>
    </row>
    <row r="102" spans="1:9" ht="12.75">
      <c r="A102" t="s">
        <v>108</v>
      </c>
      <c r="B102">
        <v>6.89</v>
      </c>
      <c r="C102" s="14">
        <v>37963</v>
      </c>
      <c r="D102">
        <v>7.06</v>
      </c>
      <c r="E102" s="14">
        <v>38055</v>
      </c>
      <c r="F102">
        <v>9.64</v>
      </c>
      <c r="G102">
        <v>2.58</v>
      </c>
      <c r="H102">
        <v>36.54</v>
      </c>
      <c r="I102" s="15">
        <f>DAYS360(C102,E102)</f>
        <v>91</v>
      </c>
    </row>
    <row r="103" spans="1:9" ht="12.75">
      <c r="A103" t="s">
        <v>110</v>
      </c>
      <c r="B103">
        <v>6.99</v>
      </c>
      <c r="C103" s="14">
        <v>37985</v>
      </c>
      <c r="D103">
        <v>7.1</v>
      </c>
      <c r="E103" s="14">
        <v>38421</v>
      </c>
      <c r="F103">
        <v>12</v>
      </c>
      <c r="G103">
        <v>4.9</v>
      </c>
      <c r="H103">
        <v>69.01</v>
      </c>
      <c r="I103" s="15">
        <f>DAYS360(C103,E103)</f>
        <v>430</v>
      </c>
    </row>
    <row r="104" spans="1:9" ht="12.75">
      <c r="A104" t="s">
        <v>88</v>
      </c>
      <c r="B104">
        <v>10.27</v>
      </c>
      <c r="C104" s="14">
        <v>37986</v>
      </c>
      <c r="D104">
        <v>10.25</v>
      </c>
      <c r="E104" s="14">
        <v>38044</v>
      </c>
      <c r="F104">
        <v>10.18</v>
      </c>
      <c r="G104">
        <v>-0.07</v>
      </c>
      <c r="H104">
        <v>-0.68</v>
      </c>
      <c r="I104" s="15">
        <f>DAYS360(C104,E104)</f>
        <v>57</v>
      </c>
    </row>
    <row r="105" spans="1:9" ht="12.75">
      <c r="A105" s="16" t="s">
        <v>111</v>
      </c>
      <c r="B105" s="17"/>
      <c r="C105" s="18"/>
      <c r="D105" s="17"/>
      <c r="E105" s="18"/>
      <c r="F105" s="17"/>
      <c r="G105" s="17"/>
      <c r="H105" s="19">
        <f>AVERAGE(H5:H104)</f>
        <v>46.5198</v>
      </c>
      <c r="I105" s="25">
        <f>AVERAGE(I5:I104)</f>
        <v>108.63</v>
      </c>
    </row>
    <row r="106" spans="1:9" ht="12.75">
      <c r="A106" s="20" t="s">
        <v>112</v>
      </c>
      <c r="B106" s="21"/>
      <c r="C106" s="22"/>
      <c r="D106" s="21"/>
      <c r="E106" s="22"/>
      <c r="F106" s="21"/>
      <c r="G106" s="21"/>
      <c r="H106" s="23">
        <f>H105*365/I105</f>
        <v>156.30789837061585</v>
      </c>
      <c r="I106" s="24"/>
    </row>
    <row r="107" spans="3:5" ht="12.75">
      <c r="C107" s="14"/>
      <c r="E107" s="14"/>
    </row>
    <row r="108" spans="1:9" ht="12.75">
      <c r="A108" t="s">
        <v>113</v>
      </c>
      <c r="B108">
        <v>7.29</v>
      </c>
      <c r="C108" s="14">
        <v>37991</v>
      </c>
      <c r="D108">
        <v>7.61</v>
      </c>
      <c r="E108" s="14">
        <v>38061</v>
      </c>
      <c r="F108">
        <v>8.66</v>
      </c>
      <c r="G108">
        <v>1.05</v>
      </c>
      <c r="H108">
        <v>13.8</v>
      </c>
      <c r="I108" s="15">
        <f>DAYS360(C108,E108)</f>
        <v>70</v>
      </c>
    </row>
    <row r="109" spans="1:9" ht="12.75">
      <c r="A109" t="s">
        <v>114</v>
      </c>
      <c r="B109">
        <v>6.73</v>
      </c>
      <c r="C109" s="14">
        <v>37993</v>
      </c>
      <c r="D109">
        <v>7</v>
      </c>
      <c r="E109" s="14">
        <v>38014</v>
      </c>
      <c r="F109">
        <v>8.55</v>
      </c>
      <c r="G109">
        <v>1.55</v>
      </c>
      <c r="H109">
        <v>22.14</v>
      </c>
      <c r="I109" s="15">
        <f>DAYS360(C109,E109)</f>
        <v>21</v>
      </c>
    </row>
    <row r="110" spans="1:9" ht="12.75">
      <c r="A110" t="s">
        <v>115</v>
      </c>
      <c r="B110">
        <v>6.34</v>
      </c>
      <c r="C110" s="14">
        <v>37994</v>
      </c>
      <c r="D110">
        <v>6.44</v>
      </c>
      <c r="E110" s="14">
        <v>38022</v>
      </c>
      <c r="F110">
        <v>6.16</v>
      </c>
      <c r="G110">
        <v>-0.28</v>
      </c>
      <c r="H110">
        <v>-4.35</v>
      </c>
      <c r="I110" s="15">
        <f>DAYS360(C110,E110)</f>
        <v>27</v>
      </c>
    </row>
    <row r="111" spans="1:9" ht="12.75">
      <c r="A111" t="s">
        <v>89</v>
      </c>
      <c r="B111">
        <v>9</v>
      </c>
      <c r="C111" s="14">
        <v>37994</v>
      </c>
      <c r="D111">
        <v>9.22</v>
      </c>
      <c r="E111" s="14">
        <v>38019</v>
      </c>
      <c r="F111">
        <v>7.89</v>
      </c>
      <c r="G111">
        <v>-1.33</v>
      </c>
      <c r="H111">
        <v>-14.43</v>
      </c>
      <c r="I111" s="15">
        <f>DAYS360(C111,E111)</f>
        <v>24</v>
      </c>
    </row>
    <row r="112" spans="1:9" ht="12.75">
      <c r="A112" t="s">
        <v>116</v>
      </c>
      <c r="B112">
        <v>7.39</v>
      </c>
      <c r="C112" s="14">
        <v>37995</v>
      </c>
      <c r="D112">
        <v>7.6</v>
      </c>
      <c r="E112" s="14">
        <v>38093</v>
      </c>
      <c r="F112">
        <v>12.65</v>
      </c>
      <c r="G112">
        <v>5.05</v>
      </c>
      <c r="H112">
        <v>66.45</v>
      </c>
      <c r="I112" s="15">
        <f>DAYS360(C112,E112)</f>
        <v>97</v>
      </c>
    </row>
    <row r="113" spans="1:9" ht="12.75">
      <c r="A113" t="s">
        <v>117</v>
      </c>
      <c r="B113">
        <v>9.5</v>
      </c>
      <c r="C113" s="14">
        <v>37999</v>
      </c>
      <c r="D113">
        <v>9.84</v>
      </c>
      <c r="E113" s="14">
        <v>38061</v>
      </c>
      <c r="F113">
        <v>9.5</v>
      </c>
      <c r="G113">
        <v>-0.34</v>
      </c>
      <c r="H113">
        <v>-3.46</v>
      </c>
      <c r="I113" s="15">
        <f>DAYS360(C113,E113)</f>
        <v>62</v>
      </c>
    </row>
    <row r="114" spans="1:9" ht="12.75">
      <c r="A114" t="s">
        <v>115</v>
      </c>
      <c r="B114">
        <v>7.03</v>
      </c>
      <c r="C114" s="14">
        <v>38006</v>
      </c>
      <c r="D114">
        <v>7.27</v>
      </c>
      <c r="E114" s="14">
        <v>38022</v>
      </c>
      <c r="F114">
        <v>6.16</v>
      </c>
      <c r="G114">
        <v>-1.11</v>
      </c>
      <c r="H114">
        <v>-15.27</v>
      </c>
      <c r="I114" s="15">
        <f>DAYS360(C114,E114)</f>
        <v>15</v>
      </c>
    </row>
    <row r="115" spans="1:9" ht="12.75">
      <c r="A115" t="s">
        <v>118</v>
      </c>
      <c r="B115">
        <v>6.95</v>
      </c>
      <c r="C115" s="14">
        <v>38006</v>
      </c>
      <c r="D115">
        <v>7.03</v>
      </c>
      <c r="E115" s="14">
        <v>38020</v>
      </c>
      <c r="F115">
        <v>5.3</v>
      </c>
      <c r="G115">
        <v>-1.73</v>
      </c>
      <c r="H115">
        <v>-24.61</v>
      </c>
      <c r="I115" s="15">
        <f>DAYS360(C115,E115)</f>
        <v>13</v>
      </c>
    </row>
    <row r="116" spans="1:9" ht="12.75">
      <c r="A116" t="s">
        <v>119</v>
      </c>
      <c r="B116">
        <v>7.1</v>
      </c>
      <c r="C116" s="14">
        <v>38008</v>
      </c>
      <c r="D116">
        <v>7.3</v>
      </c>
      <c r="E116" s="14">
        <v>38021</v>
      </c>
      <c r="F116">
        <v>6.2</v>
      </c>
      <c r="G116">
        <v>-1.1</v>
      </c>
      <c r="H116">
        <v>-15.07</v>
      </c>
      <c r="I116" s="15">
        <f>DAYS360(C116,E116)</f>
        <v>12</v>
      </c>
    </row>
    <row r="117" spans="1:9" ht="12.75">
      <c r="A117" t="s">
        <v>120</v>
      </c>
      <c r="B117">
        <v>7.78</v>
      </c>
      <c r="C117" s="14">
        <v>38009</v>
      </c>
      <c r="D117">
        <v>7.96</v>
      </c>
      <c r="E117" s="14">
        <v>38021</v>
      </c>
      <c r="F117">
        <v>6.8</v>
      </c>
      <c r="G117">
        <v>-1.16</v>
      </c>
      <c r="H117">
        <v>-14.57</v>
      </c>
      <c r="I117" s="15">
        <f>DAYS360(C117,E117)</f>
        <v>11</v>
      </c>
    </row>
    <row r="118" spans="1:9" ht="12.75">
      <c r="A118" t="s">
        <v>121</v>
      </c>
      <c r="B118">
        <v>8.06</v>
      </c>
      <c r="C118" s="14">
        <v>38012</v>
      </c>
      <c r="D118">
        <v>8.24</v>
      </c>
      <c r="E118" s="14">
        <v>38040</v>
      </c>
      <c r="F118">
        <v>9.11</v>
      </c>
      <c r="G118">
        <v>0.87</v>
      </c>
      <c r="H118">
        <v>10.56</v>
      </c>
      <c r="I118" s="15">
        <f>DAYS360(C118,E118)</f>
        <v>27</v>
      </c>
    </row>
    <row r="119" spans="1:9" ht="12.75">
      <c r="A119" t="s">
        <v>122</v>
      </c>
      <c r="B119">
        <v>7.5</v>
      </c>
      <c r="C119" s="14">
        <v>38013</v>
      </c>
      <c r="D119">
        <v>7.78</v>
      </c>
      <c r="E119" s="14">
        <v>38169</v>
      </c>
      <c r="F119">
        <v>8.33</v>
      </c>
      <c r="G119">
        <v>0.55</v>
      </c>
      <c r="H119">
        <v>7.07</v>
      </c>
      <c r="I119" s="15">
        <f>DAYS360(C119,E119)</f>
        <v>154</v>
      </c>
    </row>
    <row r="120" spans="1:9" ht="12.75">
      <c r="A120" t="s">
        <v>132</v>
      </c>
      <c r="B120">
        <v>7.05</v>
      </c>
      <c r="C120" s="14">
        <v>38134</v>
      </c>
      <c r="D120">
        <v>7.19</v>
      </c>
      <c r="E120" s="14">
        <v>38167</v>
      </c>
      <c r="F120">
        <v>6.22</v>
      </c>
      <c r="G120">
        <v>-0.97</v>
      </c>
      <c r="H120">
        <v>-13.49</v>
      </c>
      <c r="I120" s="15">
        <f>DAYS360(C120,E120)</f>
        <v>32</v>
      </c>
    </row>
    <row r="121" spans="1:9" ht="12.75">
      <c r="A121" t="s">
        <v>130</v>
      </c>
      <c r="B121">
        <v>7.97</v>
      </c>
      <c r="C121" s="14">
        <v>38140</v>
      </c>
      <c r="D121">
        <v>8.1</v>
      </c>
      <c r="E121" s="14">
        <v>38174</v>
      </c>
      <c r="F121">
        <v>7.53</v>
      </c>
      <c r="G121">
        <v>-0.5700000000000001</v>
      </c>
      <c r="H121">
        <v>-7.04</v>
      </c>
      <c r="I121" s="15">
        <f>DAYS360(C121,E121)</f>
        <v>34</v>
      </c>
    </row>
    <row r="122" spans="1:9" ht="12.75">
      <c r="A122" t="s">
        <v>133</v>
      </c>
      <c r="B122">
        <v>7.74</v>
      </c>
      <c r="C122" s="14">
        <v>38152</v>
      </c>
      <c r="D122">
        <v>7.81</v>
      </c>
      <c r="E122" s="14">
        <v>38166</v>
      </c>
      <c r="F122">
        <v>6.52</v>
      </c>
      <c r="G122">
        <v>-1.29</v>
      </c>
      <c r="H122">
        <v>-16.52</v>
      </c>
      <c r="I122" s="15">
        <f>DAYS360(C122,E122)</f>
        <v>14</v>
      </c>
    </row>
    <row r="123" spans="1:9" ht="12.75">
      <c r="A123" t="s">
        <v>134</v>
      </c>
      <c r="B123">
        <v>4.9</v>
      </c>
      <c r="C123" s="14">
        <v>38155</v>
      </c>
      <c r="D123">
        <v>4.88889</v>
      </c>
      <c r="E123" s="14">
        <v>38330</v>
      </c>
      <c r="F123">
        <v>7.22</v>
      </c>
      <c r="G123">
        <v>2.33111</v>
      </c>
      <c r="H123">
        <v>47.68</v>
      </c>
      <c r="I123" s="15">
        <f>DAYS360(C123,E123)</f>
        <v>172</v>
      </c>
    </row>
    <row r="124" spans="1:9" ht="12.75">
      <c r="A124" t="s">
        <v>135</v>
      </c>
      <c r="B124">
        <v>8.46</v>
      </c>
      <c r="C124" s="14">
        <v>38155</v>
      </c>
      <c r="D124">
        <v>8.515</v>
      </c>
      <c r="E124" s="14">
        <v>38197</v>
      </c>
      <c r="F124">
        <v>6.84</v>
      </c>
      <c r="G124">
        <v>-1.675</v>
      </c>
      <c r="H124">
        <v>-19.67</v>
      </c>
      <c r="I124" s="15">
        <f>DAYS360(C124,E124)</f>
        <v>42</v>
      </c>
    </row>
    <row r="125" spans="1:9" ht="12.75">
      <c r="A125" t="s">
        <v>136</v>
      </c>
      <c r="B125">
        <v>6.78</v>
      </c>
      <c r="C125" s="14">
        <v>38162</v>
      </c>
      <c r="D125">
        <v>6.82</v>
      </c>
      <c r="E125" s="14">
        <v>38218</v>
      </c>
      <c r="F125">
        <v>6.9</v>
      </c>
      <c r="G125">
        <v>0.08</v>
      </c>
      <c r="H125">
        <v>1.17</v>
      </c>
      <c r="I125" s="15">
        <f>DAYS360(C125,E125)</f>
        <v>55</v>
      </c>
    </row>
    <row r="126" spans="1:9" ht="12.75">
      <c r="A126" t="s">
        <v>137</v>
      </c>
      <c r="B126">
        <v>10.15</v>
      </c>
      <c r="C126" s="14">
        <v>38166</v>
      </c>
      <c r="D126">
        <v>10.23</v>
      </c>
      <c r="E126" s="14">
        <v>38190</v>
      </c>
      <c r="F126">
        <v>9.74</v>
      </c>
      <c r="G126">
        <v>-0.49</v>
      </c>
      <c r="H126">
        <v>-4.79</v>
      </c>
      <c r="I126" s="15">
        <f>DAYS360(C126,E126)</f>
        <v>24</v>
      </c>
    </row>
    <row r="127" spans="1:9" ht="12.75">
      <c r="A127" t="s">
        <v>138</v>
      </c>
      <c r="B127">
        <v>8.5</v>
      </c>
      <c r="C127" s="14">
        <v>38166</v>
      </c>
      <c r="D127">
        <v>8.59</v>
      </c>
      <c r="E127" s="14">
        <v>38187</v>
      </c>
      <c r="F127">
        <v>7.75</v>
      </c>
      <c r="G127">
        <v>-0.84</v>
      </c>
      <c r="H127">
        <v>-9.78</v>
      </c>
      <c r="I127" s="15">
        <f>DAYS360(C127,E127)</f>
        <v>21</v>
      </c>
    </row>
    <row r="128" spans="1:9" ht="12.75">
      <c r="A128" t="s">
        <v>128</v>
      </c>
      <c r="B128">
        <v>7.9</v>
      </c>
      <c r="C128" s="14">
        <v>38166</v>
      </c>
      <c r="D128">
        <v>7.8</v>
      </c>
      <c r="E128" s="14">
        <v>38184</v>
      </c>
      <c r="F128">
        <v>7.33</v>
      </c>
      <c r="G128">
        <v>-0.47</v>
      </c>
      <c r="H128">
        <v>-6.03</v>
      </c>
      <c r="I128" s="15">
        <f>DAYS360(C128,E128)</f>
        <v>18</v>
      </c>
    </row>
    <row r="129" spans="1:9" ht="12.75">
      <c r="A129" t="s">
        <v>139</v>
      </c>
      <c r="B129">
        <v>7.81</v>
      </c>
      <c r="C129" s="14">
        <v>38169</v>
      </c>
      <c r="D129">
        <v>7.82</v>
      </c>
      <c r="E129" s="14">
        <v>38180</v>
      </c>
      <c r="F129">
        <v>6.86</v>
      </c>
      <c r="G129">
        <v>-0.96</v>
      </c>
      <c r="H129">
        <v>-12.28</v>
      </c>
      <c r="I129" s="15">
        <f>DAYS360(C129,E129)</f>
        <v>11</v>
      </c>
    </row>
    <row r="130" spans="1:9" ht="12.75">
      <c r="A130" t="s">
        <v>128</v>
      </c>
      <c r="B130">
        <v>7.92</v>
      </c>
      <c r="C130" s="14">
        <v>38169</v>
      </c>
      <c r="D130">
        <v>8.14</v>
      </c>
      <c r="E130" s="14">
        <v>38176</v>
      </c>
      <c r="F130">
        <v>7.51</v>
      </c>
      <c r="G130">
        <v>-0.63</v>
      </c>
      <c r="H130">
        <v>-7.74</v>
      </c>
      <c r="I130" s="15">
        <f>DAYS360(C130,E130)</f>
        <v>7</v>
      </c>
    </row>
    <row r="131" spans="1:9" ht="12.75">
      <c r="A131" t="s">
        <v>135</v>
      </c>
      <c r="B131">
        <v>8.99</v>
      </c>
      <c r="C131" s="14">
        <v>38175</v>
      </c>
      <c r="D131">
        <v>9.09</v>
      </c>
      <c r="E131" s="14">
        <v>38183</v>
      </c>
      <c r="F131">
        <v>8.56</v>
      </c>
      <c r="G131">
        <v>-0.53</v>
      </c>
      <c r="H131">
        <v>-5.83</v>
      </c>
      <c r="I131" s="15">
        <f>DAYS360(C131,E131)</f>
        <v>8</v>
      </c>
    </row>
    <row r="132" spans="1:9" ht="12.75">
      <c r="A132" t="s">
        <v>140</v>
      </c>
      <c r="B132">
        <v>6.3</v>
      </c>
      <c r="C132" s="14">
        <v>38176</v>
      </c>
      <c r="D132">
        <v>6.48</v>
      </c>
      <c r="E132" s="14">
        <v>38182</v>
      </c>
      <c r="F132">
        <v>5.45</v>
      </c>
      <c r="G132">
        <v>-1.03</v>
      </c>
      <c r="H132">
        <v>-15.9</v>
      </c>
      <c r="I132" s="15">
        <f>DAYS360(C132,E132)</f>
        <v>6</v>
      </c>
    </row>
    <row r="133" spans="1:9" ht="12.75">
      <c r="A133" t="s">
        <v>141</v>
      </c>
      <c r="B133">
        <v>6.5</v>
      </c>
      <c r="C133" s="14">
        <v>38176</v>
      </c>
      <c r="D133">
        <v>6.8</v>
      </c>
      <c r="E133" s="14">
        <v>38177</v>
      </c>
      <c r="F133">
        <v>5.93</v>
      </c>
      <c r="G133">
        <v>-0.87</v>
      </c>
      <c r="H133">
        <v>-12.79</v>
      </c>
      <c r="I133" s="15">
        <f>DAYS360(C133,E133)</f>
        <v>1</v>
      </c>
    </row>
    <row r="134" spans="1:9" ht="12.75">
      <c r="A134" t="s">
        <v>142</v>
      </c>
      <c r="B134">
        <v>7.69</v>
      </c>
      <c r="C134" s="14">
        <v>38180</v>
      </c>
      <c r="D134">
        <v>7.78</v>
      </c>
      <c r="E134" s="14">
        <v>38203</v>
      </c>
      <c r="F134">
        <v>7.09</v>
      </c>
      <c r="G134">
        <v>-0.69</v>
      </c>
      <c r="H134">
        <v>-8.87</v>
      </c>
      <c r="I134" s="15">
        <f>DAYS360(C134,E134)</f>
        <v>22</v>
      </c>
    </row>
    <row r="135" spans="1:9" ht="12.75">
      <c r="A135" t="s">
        <v>143</v>
      </c>
      <c r="B135">
        <v>7.95</v>
      </c>
      <c r="C135" s="14">
        <v>38180</v>
      </c>
      <c r="D135">
        <v>8.25</v>
      </c>
      <c r="E135" s="14">
        <v>38211</v>
      </c>
      <c r="F135">
        <v>6.64</v>
      </c>
      <c r="G135">
        <v>-1.61</v>
      </c>
      <c r="H135">
        <v>-19.52</v>
      </c>
      <c r="I135" s="15">
        <f>DAYS360(C135,E135)</f>
        <v>30</v>
      </c>
    </row>
    <row r="136" spans="1:9" ht="12.75">
      <c r="A136" t="s">
        <v>146</v>
      </c>
      <c r="B136">
        <v>7.25</v>
      </c>
      <c r="C136" s="14">
        <v>38230</v>
      </c>
      <c r="D136">
        <v>7.45</v>
      </c>
      <c r="E136" s="14">
        <v>38321</v>
      </c>
      <c r="F136">
        <v>10.1</v>
      </c>
      <c r="G136">
        <v>2.65</v>
      </c>
      <c r="H136">
        <v>35.57</v>
      </c>
      <c r="I136" s="15">
        <f>DAYS360(C136,E136)</f>
        <v>90</v>
      </c>
    </row>
    <row r="137" spans="1:9" ht="12.75">
      <c r="A137" t="s">
        <v>131</v>
      </c>
      <c r="B137">
        <v>6.94</v>
      </c>
      <c r="C137" s="14">
        <v>38232</v>
      </c>
      <c r="D137">
        <v>7.25</v>
      </c>
      <c r="E137" s="14">
        <v>38308</v>
      </c>
      <c r="F137">
        <v>9.15</v>
      </c>
      <c r="G137">
        <v>1.9</v>
      </c>
      <c r="H137">
        <v>26.21</v>
      </c>
      <c r="I137" s="15">
        <f>DAYS360(C137,E137)</f>
        <v>75</v>
      </c>
    </row>
    <row r="138" spans="1:9" ht="12.75">
      <c r="A138" t="s">
        <v>131</v>
      </c>
      <c r="B138">
        <v>7.41</v>
      </c>
      <c r="C138" s="14">
        <v>38244</v>
      </c>
      <c r="D138">
        <v>7.5</v>
      </c>
      <c r="E138" s="14">
        <v>38295</v>
      </c>
      <c r="F138">
        <v>8.6</v>
      </c>
      <c r="G138">
        <v>1.1</v>
      </c>
      <c r="H138">
        <v>14.67</v>
      </c>
      <c r="I138" s="15">
        <f>DAYS360(C138,E138)</f>
        <v>50</v>
      </c>
    </row>
    <row r="139" spans="1:9" ht="12.75">
      <c r="A139" t="s">
        <v>144</v>
      </c>
      <c r="B139">
        <v>8.9</v>
      </c>
      <c r="C139" s="14">
        <v>38244</v>
      </c>
      <c r="D139">
        <v>9.21</v>
      </c>
      <c r="E139" s="14">
        <v>38288</v>
      </c>
      <c r="F139">
        <v>8.87</v>
      </c>
      <c r="G139">
        <v>-0.34</v>
      </c>
      <c r="H139">
        <v>-3.69</v>
      </c>
      <c r="I139" s="15">
        <f>DAYS360(C139,E139)</f>
        <v>44</v>
      </c>
    </row>
    <row r="140" spans="1:9" ht="12.75">
      <c r="A140" t="s">
        <v>146</v>
      </c>
      <c r="B140">
        <v>7.94</v>
      </c>
      <c r="C140" s="14">
        <v>38245</v>
      </c>
      <c r="D140">
        <v>8.1</v>
      </c>
      <c r="E140" s="14">
        <v>38273</v>
      </c>
      <c r="F140">
        <v>8.75</v>
      </c>
      <c r="G140">
        <v>0.65</v>
      </c>
      <c r="H140">
        <v>8.02</v>
      </c>
      <c r="I140" s="15">
        <f>DAYS360(C140,E140)</f>
        <v>28</v>
      </c>
    </row>
    <row r="141" spans="1:9" ht="12.75">
      <c r="A141" t="s">
        <v>147</v>
      </c>
      <c r="B141">
        <v>7.72</v>
      </c>
      <c r="C141" s="14">
        <v>38246</v>
      </c>
      <c r="D141">
        <v>8.06</v>
      </c>
      <c r="E141" s="14">
        <v>38538</v>
      </c>
      <c r="F141">
        <v>14.74</v>
      </c>
      <c r="G141">
        <v>6.68</v>
      </c>
      <c r="H141">
        <v>82.88</v>
      </c>
      <c r="I141" s="15">
        <f>DAYS360(C141,E141)</f>
        <v>289</v>
      </c>
    </row>
    <row r="142" spans="1:9" ht="12.75">
      <c r="A142" t="s">
        <v>144</v>
      </c>
      <c r="B142">
        <v>9.34</v>
      </c>
      <c r="C142" s="14">
        <v>38247</v>
      </c>
      <c r="D142">
        <v>9.55</v>
      </c>
      <c r="E142" s="14">
        <v>38288</v>
      </c>
      <c r="F142">
        <v>8.87</v>
      </c>
      <c r="G142">
        <v>-0.68</v>
      </c>
      <c r="H142">
        <v>-7.12</v>
      </c>
      <c r="I142" s="15">
        <f>DAYS360(C142,E142)</f>
        <v>41</v>
      </c>
    </row>
    <row r="143" spans="1:9" ht="12.75">
      <c r="A143" t="s">
        <v>148</v>
      </c>
      <c r="B143">
        <v>7.2</v>
      </c>
      <c r="C143" s="14">
        <v>38250</v>
      </c>
      <c r="D143">
        <v>7.2</v>
      </c>
      <c r="E143" s="14">
        <v>38264</v>
      </c>
      <c r="F143">
        <v>6.76</v>
      </c>
      <c r="G143">
        <v>-0.44</v>
      </c>
      <c r="H143">
        <v>-6.11</v>
      </c>
      <c r="I143" s="15">
        <f>DAYS360(C143,E143)</f>
        <v>14</v>
      </c>
    </row>
    <row r="144" spans="1:9" ht="12.75">
      <c r="A144" t="s">
        <v>149</v>
      </c>
      <c r="B144">
        <v>6.37</v>
      </c>
      <c r="C144" s="14">
        <v>38250</v>
      </c>
      <c r="D144">
        <v>6.45</v>
      </c>
      <c r="E144" s="14">
        <v>38266</v>
      </c>
      <c r="F144">
        <v>5.79</v>
      </c>
      <c r="G144">
        <v>-0.66</v>
      </c>
      <c r="H144">
        <v>-10.23</v>
      </c>
      <c r="I144" s="15">
        <f>DAYS360(C144,E144)</f>
        <v>16</v>
      </c>
    </row>
    <row r="145" spans="1:9" ht="12.75">
      <c r="A145" t="s">
        <v>150</v>
      </c>
      <c r="B145">
        <v>6.39</v>
      </c>
      <c r="C145" s="14">
        <v>38250</v>
      </c>
      <c r="D145">
        <v>6.45</v>
      </c>
      <c r="E145" s="14">
        <v>38352</v>
      </c>
      <c r="F145">
        <v>7.33</v>
      </c>
      <c r="G145">
        <v>0.88</v>
      </c>
      <c r="H145">
        <v>13.64</v>
      </c>
      <c r="I145" s="15">
        <f>DAYS360(C145,E145)</f>
        <v>101</v>
      </c>
    </row>
    <row r="146" spans="1:9" ht="12.75">
      <c r="A146" t="s">
        <v>151</v>
      </c>
      <c r="B146">
        <v>9.11</v>
      </c>
      <c r="C146" s="14">
        <v>38252</v>
      </c>
      <c r="D146">
        <v>9.4</v>
      </c>
      <c r="E146" s="14">
        <v>38294</v>
      </c>
      <c r="F146">
        <v>9.5</v>
      </c>
      <c r="G146">
        <v>0.1</v>
      </c>
      <c r="H146">
        <v>1.06</v>
      </c>
      <c r="I146" s="15">
        <f>DAYS360(C146,E146)</f>
        <v>41</v>
      </c>
    </row>
    <row r="147" spans="1:9" ht="12.75">
      <c r="A147" t="s">
        <v>152</v>
      </c>
      <c r="B147">
        <v>7.39</v>
      </c>
      <c r="C147" s="14">
        <v>38253</v>
      </c>
      <c r="D147">
        <v>7.61</v>
      </c>
      <c r="E147" s="14">
        <v>38427</v>
      </c>
      <c r="F147">
        <v>12.22</v>
      </c>
      <c r="G147">
        <v>4.61</v>
      </c>
      <c r="H147">
        <v>60.58</v>
      </c>
      <c r="I147" s="15">
        <f>DAYS360(C147,E147)</f>
        <v>173</v>
      </c>
    </row>
    <row r="148" spans="1:9" ht="12.75">
      <c r="A148" t="s">
        <v>153</v>
      </c>
      <c r="B148">
        <v>6.24</v>
      </c>
      <c r="C148" s="14">
        <v>38257</v>
      </c>
      <c r="D148">
        <v>6.37</v>
      </c>
      <c r="E148" s="14">
        <v>38278</v>
      </c>
      <c r="F148">
        <v>5.18</v>
      </c>
      <c r="G148">
        <v>-1.19</v>
      </c>
      <c r="H148">
        <v>-18.68</v>
      </c>
      <c r="I148" s="15">
        <f>DAYS360(C148,E148)</f>
        <v>21</v>
      </c>
    </row>
    <row r="149" spans="1:9" ht="12.75">
      <c r="A149" t="s">
        <v>125</v>
      </c>
      <c r="B149">
        <v>8.6</v>
      </c>
      <c r="C149" s="14">
        <v>38257</v>
      </c>
      <c r="D149">
        <v>8.6</v>
      </c>
      <c r="E149" s="14">
        <v>38337</v>
      </c>
      <c r="F149">
        <v>11</v>
      </c>
      <c r="G149">
        <v>2.4</v>
      </c>
      <c r="H149">
        <v>27.91</v>
      </c>
      <c r="I149" s="15">
        <f>DAYS360(C149,E149)</f>
        <v>79</v>
      </c>
    </row>
    <row r="150" spans="1:9" ht="12.75">
      <c r="A150" t="s">
        <v>154</v>
      </c>
      <c r="B150">
        <v>8.95</v>
      </c>
      <c r="C150" s="14">
        <v>38258</v>
      </c>
      <c r="D150">
        <v>9.15</v>
      </c>
      <c r="E150" s="14">
        <v>38355</v>
      </c>
      <c r="F150">
        <v>12.12</v>
      </c>
      <c r="G150">
        <v>2.97</v>
      </c>
      <c r="H150">
        <v>32.46</v>
      </c>
      <c r="I150" s="15">
        <f>DAYS360(C150,E150)</f>
        <v>95</v>
      </c>
    </row>
    <row r="151" spans="1:9" ht="12.75">
      <c r="A151" t="s">
        <v>155</v>
      </c>
      <c r="B151">
        <v>11.5</v>
      </c>
      <c r="C151" s="14">
        <v>38259</v>
      </c>
      <c r="D151">
        <v>11.6</v>
      </c>
      <c r="E151" s="14">
        <v>38292</v>
      </c>
      <c r="F151">
        <v>10.99</v>
      </c>
      <c r="G151">
        <v>-0.61</v>
      </c>
      <c r="H151">
        <v>-5.26</v>
      </c>
      <c r="I151" s="15">
        <f>DAYS360(C151,E151)</f>
        <v>32</v>
      </c>
    </row>
    <row r="152" spans="1:9" ht="12.75">
      <c r="A152" t="s">
        <v>156</v>
      </c>
      <c r="B152">
        <v>8.95</v>
      </c>
      <c r="C152" s="14">
        <v>38259</v>
      </c>
      <c r="D152">
        <v>9.13</v>
      </c>
      <c r="E152" s="14">
        <v>38511</v>
      </c>
      <c r="F152">
        <v>13.62</v>
      </c>
      <c r="G152">
        <v>4.49</v>
      </c>
      <c r="H152">
        <v>49.18</v>
      </c>
      <c r="I152" s="15">
        <f>DAYS360(C152,E152)</f>
        <v>249</v>
      </c>
    </row>
    <row r="153" spans="1:9" ht="12.75">
      <c r="A153" t="s">
        <v>157</v>
      </c>
      <c r="B153">
        <v>6.95</v>
      </c>
      <c r="C153" s="14">
        <v>38260</v>
      </c>
      <c r="D153">
        <v>7.05</v>
      </c>
      <c r="E153" s="14">
        <v>38355</v>
      </c>
      <c r="F153">
        <v>7.65</v>
      </c>
      <c r="G153">
        <v>0.6000000000000001</v>
      </c>
      <c r="H153">
        <v>8.51</v>
      </c>
      <c r="I153" s="15">
        <f>DAYS360(C153,E153)</f>
        <v>93</v>
      </c>
    </row>
    <row r="154" spans="1:9" ht="12.75">
      <c r="A154" t="s">
        <v>158</v>
      </c>
      <c r="B154">
        <v>7.46</v>
      </c>
      <c r="C154" s="14">
        <v>38260</v>
      </c>
      <c r="D154">
        <v>7.62</v>
      </c>
      <c r="E154" s="14">
        <v>38287</v>
      </c>
      <c r="F154">
        <v>5.45</v>
      </c>
      <c r="G154">
        <v>-2.17</v>
      </c>
      <c r="H154">
        <v>-28.48</v>
      </c>
      <c r="I154" s="15">
        <f>DAYS360(C154,E154)</f>
        <v>27</v>
      </c>
    </row>
    <row r="155" spans="1:9" ht="12.75">
      <c r="A155" t="s">
        <v>159</v>
      </c>
      <c r="B155">
        <v>6.5</v>
      </c>
      <c r="C155" s="14">
        <v>38261</v>
      </c>
      <c r="D155">
        <v>6.57</v>
      </c>
      <c r="E155" s="14">
        <v>38435</v>
      </c>
      <c r="F155">
        <v>6.7</v>
      </c>
      <c r="G155">
        <v>0.13</v>
      </c>
      <c r="H155">
        <v>1.98</v>
      </c>
      <c r="I155" s="15">
        <f>DAYS360(C155,E155)</f>
        <v>173</v>
      </c>
    </row>
    <row r="156" spans="1:9" ht="12.75">
      <c r="A156" t="s">
        <v>160</v>
      </c>
      <c r="B156">
        <v>4.63</v>
      </c>
      <c r="C156" s="14">
        <v>38261</v>
      </c>
      <c r="D156">
        <v>4.75</v>
      </c>
      <c r="E156" s="14">
        <v>38356</v>
      </c>
      <c r="F156">
        <v>5.69</v>
      </c>
      <c r="G156">
        <v>0.94</v>
      </c>
      <c r="H156">
        <v>19.79</v>
      </c>
      <c r="I156" s="15">
        <f>DAYS360(C156,E156)</f>
        <v>93</v>
      </c>
    </row>
    <row r="157" spans="1:9" ht="12.75">
      <c r="A157" t="s">
        <v>153</v>
      </c>
      <c r="B157">
        <v>6.48</v>
      </c>
      <c r="C157" s="14">
        <v>38264</v>
      </c>
      <c r="D157">
        <v>6.5</v>
      </c>
      <c r="E157" s="14">
        <v>38278</v>
      </c>
      <c r="F157">
        <v>5.18</v>
      </c>
      <c r="G157">
        <v>-1.32</v>
      </c>
      <c r="H157">
        <v>-20.31</v>
      </c>
      <c r="I157" s="15">
        <f>DAYS360(C157,E157)</f>
        <v>14</v>
      </c>
    </row>
    <row r="158" spans="1:9" ht="12.75">
      <c r="A158" t="s">
        <v>161</v>
      </c>
      <c r="B158">
        <v>10.4</v>
      </c>
      <c r="C158" s="14">
        <v>38265</v>
      </c>
      <c r="D158">
        <v>10.75</v>
      </c>
      <c r="E158" s="14">
        <v>38268</v>
      </c>
      <c r="F158">
        <v>9.39</v>
      </c>
      <c r="G158">
        <v>-1.36</v>
      </c>
      <c r="H158">
        <v>-12.65</v>
      </c>
      <c r="I158" s="15">
        <f>DAYS360(C158,E158)</f>
        <v>3</v>
      </c>
    </row>
    <row r="159" spans="1:9" ht="12.75">
      <c r="A159" t="s">
        <v>162</v>
      </c>
      <c r="B159">
        <v>13.49</v>
      </c>
      <c r="C159" s="14">
        <v>38265</v>
      </c>
      <c r="D159">
        <v>14.08</v>
      </c>
      <c r="E159" s="14">
        <v>38309</v>
      </c>
      <c r="F159">
        <v>12.85</v>
      </c>
      <c r="G159">
        <v>-1.23</v>
      </c>
      <c r="H159">
        <v>-8.74</v>
      </c>
      <c r="I159" s="15">
        <f>DAYS360(C159,E159)</f>
        <v>43</v>
      </c>
    </row>
    <row r="160" spans="1:9" ht="12.75">
      <c r="A160" t="s">
        <v>163</v>
      </c>
      <c r="B160">
        <v>6.3</v>
      </c>
      <c r="C160" s="14">
        <v>38266</v>
      </c>
      <c r="D160">
        <v>6.45</v>
      </c>
      <c r="E160" s="14">
        <v>38317</v>
      </c>
      <c r="F160">
        <v>5.74</v>
      </c>
      <c r="G160">
        <v>-0.71</v>
      </c>
      <c r="H160">
        <v>-11.01</v>
      </c>
      <c r="I160" s="15">
        <f>DAYS360(C160,E160)</f>
        <v>50</v>
      </c>
    </row>
    <row r="161" spans="1:9" ht="12.75">
      <c r="A161" t="s">
        <v>164</v>
      </c>
      <c r="B161">
        <v>6.85</v>
      </c>
      <c r="C161" s="14">
        <v>38267</v>
      </c>
      <c r="D161">
        <v>6.94</v>
      </c>
      <c r="E161" s="14">
        <v>38282</v>
      </c>
      <c r="F161">
        <v>6.28</v>
      </c>
      <c r="G161">
        <v>-0.66</v>
      </c>
      <c r="H161">
        <v>-9.51</v>
      </c>
      <c r="I161" s="15">
        <f>DAYS360(C161,E161)</f>
        <v>15</v>
      </c>
    </row>
    <row r="162" spans="1:9" ht="12.75">
      <c r="A162" t="s">
        <v>165</v>
      </c>
      <c r="B162">
        <v>7.28</v>
      </c>
      <c r="C162" s="14">
        <v>38267</v>
      </c>
      <c r="D162">
        <v>7.56</v>
      </c>
      <c r="E162" s="14">
        <v>38296</v>
      </c>
      <c r="F162">
        <v>6.88</v>
      </c>
      <c r="G162">
        <v>-0.68</v>
      </c>
      <c r="H162">
        <v>-8.99</v>
      </c>
      <c r="I162" s="15">
        <f>DAYS360(C162,E162)</f>
        <v>28</v>
      </c>
    </row>
    <row r="163" spans="1:9" ht="12.75">
      <c r="A163" t="s">
        <v>166</v>
      </c>
      <c r="B163">
        <v>6.44</v>
      </c>
      <c r="C163" s="14">
        <v>38279</v>
      </c>
      <c r="D163">
        <v>6.67</v>
      </c>
      <c r="E163" s="14">
        <v>38296</v>
      </c>
      <c r="F163">
        <v>5.68</v>
      </c>
      <c r="G163">
        <v>-0.99</v>
      </c>
      <c r="H163">
        <v>-14.84</v>
      </c>
      <c r="I163" s="15">
        <f>DAYS360(C163,E163)</f>
        <v>16</v>
      </c>
    </row>
    <row r="164" spans="1:9" ht="12.75">
      <c r="A164" t="s">
        <v>136</v>
      </c>
      <c r="B164">
        <v>7.84</v>
      </c>
      <c r="C164" s="14">
        <v>38279</v>
      </c>
      <c r="D164">
        <v>8</v>
      </c>
      <c r="E164" s="14">
        <v>38482</v>
      </c>
      <c r="F164">
        <v>8.96</v>
      </c>
      <c r="G164">
        <v>0.96</v>
      </c>
      <c r="H164">
        <v>12</v>
      </c>
      <c r="I164" s="15">
        <f>DAYS360(C164,E164)</f>
        <v>201</v>
      </c>
    </row>
    <row r="165" spans="1:9" ht="12.75">
      <c r="A165" t="s">
        <v>150</v>
      </c>
      <c r="B165">
        <v>6.49</v>
      </c>
      <c r="C165" s="14">
        <v>38280</v>
      </c>
      <c r="D165">
        <v>6.7</v>
      </c>
      <c r="E165" s="14">
        <v>38355</v>
      </c>
      <c r="F165">
        <v>7.06</v>
      </c>
      <c r="G165">
        <v>0.36</v>
      </c>
      <c r="H165">
        <v>5.37</v>
      </c>
      <c r="I165" s="15">
        <f>DAYS360(C165,E165)</f>
        <v>73</v>
      </c>
    </row>
    <row r="166" spans="1:9" ht="12.75">
      <c r="A166" t="s">
        <v>167</v>
      </c>
      <c r="B166">
        <v>7.87</v>
      </c>
      <c r="C166" s="14">
        <v>38281</v>
      </c>
      <c r="D166">
        <v>7.96</v>
      </c>
      <c r="E166" s="14">
        <v>38408</v>
      </c>
      <c r="F166">
        <v>11.14</v>
      </c>
      <c r="G166">
        <v>3.18</v>
      </c>
      <c r="H166">
        <v>39.95</v>
      </c>
      <c r="I166" s="15">
        <f>DAYS360(C166,E166)</f>
        <v>124</v>
      </c>
    </row>
    <row r="167" spans="1:9" ht="12.75">
      <c r="A167" t="s">
        <v>168</v>
      </c>
      <c r="B167">
        <v>6.75</v>
      </c>
      <c r="C167" s="14">
        <v>38282</v>
      </c>
      <c r="D167">
        <v>7</v>
      </c>
      <c r="E167" s="14">
        <v>38377</v>
      </c>
      <c r="F167">
        <v>7.03</v>
      </c>
      <c r="G167">
        <v>0.03</v>
      </c>
      <c r="H167">
        <v>0.43</v>
      </c>
      <c r="I167" s="15">
        <f>DAYS360(C167,E167)</f>
        <v>93</v>
      </c>
    </row>
    <row r="168" spans="1:9" ht="12.75">
      <c r="A168" t="s">
        <v>169</v>
      </c>
      <c r="B168">
        <v>6.49</v>
      </c>
      <c r="C168" s="14">
        <v>38288</v>
      </c>
      <c r="D168">
        <v>6.56</v>
      </c>
      <c r="E168" s="14">
        <v>38357</v>
      </c>
      <c r="F168">
        <v>7.14</v>
      </c>
      <c r="G168">
        <v>0.58</v>
      </c>
      <c r="H168">
        <v>8.84</v>
      </c>
      <c r="I168" s="15">
        <f>DAYS360(C168,E168)</f>
        <v>67</v>
      </c>
    </row>
    <row r="169" spans="1:9" ht="12.75">
      <c r="A169" t="s">
        <v>170</v>
      </c>
      <c r="B169">
        <v>6.52</v>
      </c>
      <c r="C169" s="14">
        <v>38294</v>
      </c>
      <c r="D169">
        <v>6.55</v>
      </c>
      <c r="E169" s="14">
        <v>38308</v>
      </c>
      <c r="F169">
        <v>6.1</v>
      </c>
      <c r="G169">
        <v>-0.45</v>
      </c>
      <c r="H169">
        <v>-6.87</v>
      </c>
      <c r="I169" s="15">
        <f>DAYS360(C169,E169)</f>
        <v>14</v>
      </c>
    </row>
    <row r="170" spans="1:9" ht="12.75">
      <c r="A170" t="s">
        <v>171</v>
      </c>
      <c r="B170">
        <v>10.97</v>
      </c>
      <c r="C170" s="14">
        <v>38296</v>
      </c>
      <c r="D170">
        <v>11.41</v>
      </c>
      <c r="E170" s="14">
        <v>38356</v>
      </c>
      <c r="F170">
        <v>10.83</v>
      </c>
      <c r="G170">
        <v>-0.58</v>
      </c>
      <c r="H170">
        <v>-5.08</v>
      </c>
      <c r="I170" s="15">
        <f>DAYS360(C170,E170)</f>
        <v>59</v>
      </c>
    </row>
    <row r="171" spans="1:9" ht="12.75">
      <c r="A171" t="s">
        <v>172</v>
      </c>
      <c r="B171">
        <v>10.56</v>
      </c>
      <c r="C171" s="14">
        <v>38296</v>
      </c>
      <c r="D171">
        <v>10.6</v>
      </c>
      <c r="E171" s="14">
        <v>38301</v>
      </c>
      <c r="F171">
        <v>10.15</v>
      </c>
      <c r="G171">
        <v>-0.45</v>
      </c>
      <c r="H171">
        <v>-4.25</v>
      </c>
      <c r="I171" s="15">
        <f>DAYS360(C171,E171)</f>
        <v>5</v>
      </c>
    </row>
    <row r="172" spans="1:9" ht="12.75">
      <c r="A172" t="s">
        <v>173</v>
      </c>
      <c r="B172">
        <v>9.75</v>
      </c>
      <c r="C172" s="14">
        <v>38301</v>
      </c>
      <c r="D172">
        <v>10</v>
      </c>
      <c r="E172" s="14">
        <v>38432</v>
      </c>
      <c r="F172">
        <v>14.45</v>
      </c>
      <c r="G172">
        <v>4.45</v>
      </c>
      <c r="H172">
        <v>44.5</v>
      </c>
      <c r="I172" s="15">
        <f>DAYS360(C172,E172)</f>
        <v>131</v>
      </c>
    </row>
    <row r="173" spans="1:9" ht="12.75">
      <c r="A173" t="s">
        <v>174</v>
      </c>
      <c r="B173">
        <v>14.89</v>
      </c>
      <c r="C173" s="14">
        <v>38303</v>
      </c>
      <c r="D173">
        <v>15.5</v>
      </c>
      <c r="E173" s="14">
        <v>38392</v>
      </c>
      <c r="F173">
        <v>18.77</v>
      </c>
      <c r="G173">
        <v>3.27</v>
      </c>
      <c r="H173">
        <v>21.1</v>
      </c>
      <c r="I173" s="15">
        <f>DAYS360(C173,E173)</f>
        <v>87</v>
      </c>
    </row>
    <row r="174" spans="1:9" ht="12.75">
      <c r="A174" t="s">
        <v>117</v>
      </c>
      <c r="B174">
        <v>9.3</v>
      </c>
      <c r="C174" s="14">
        <v>38306</v>
      </c>
      <c r="D174">
        <v>9.75</v>
      </c>
      <c r="E174" s="14">
        <v>38392</v>
      </c>
      <c r="F174">
        <v>8.36</v>
      </c>
      <c r="G174">
        <v>-1.39</v>
      </c>
      <c r="H174">
        <v>-14.26</v>
      </c>
      <c r="I174" s="15">
        <f>DAYS360(C174,E174)</f>
        <v>84</v>
      </c>
    </row>
    <row r="175" spans="1:9" ht="12.75">
      <c r="A175" t="s">
        <v>175</v>
      </c>
      <c r="B175">
        <v>7.49</v>
      </c>
      <c r="C175" s="14">
        <v>38307</v>
      </c>
      <c r="D175">
        <v>7.5</v>
      </c>
      <c r="E175" s="14">
        <v>38421</v>
      </c>
      <c r="F175">
        <v>8.33</v>
      </c>
      <c r="G175">
        <v>0.83</v>
      </c>
      <c r="H175">
        <v>11.07</v>
      </c>
      <c r="I175" s="15">
        <f>DAYS360(C175,E175)</f>
        <v>114</v>
      </c>
    </row>
    <row r="176" spans="1:9" ht="12.75">
      <c r="A176" t="s">
        <v>168</v>
      </c>
      <c r="B176">
        <v>7.7</v>
      </c>
      <c r="C176" s="14">
        <v>38307</v>
      </c>
      <c r="D176">
        <v>7.84</v>
      </c>
      <c r="E176" s="14">
        <v>38418</v>
      </c>
      <c r="F176">
        <v>5.49</v>
      </c>
      <c r="G176">
        <v>-2.35</v>
      </c>
      <c r="H176">
        <v>-29.97</v>
      </c>
      <c r="I176" s="15">
        <f>DAYS360(C176,E176)</f>
        <v>111</v>
      </c>
    </row>
    <row r="177" spans="1:9" ht="12.75">
      <c r="A177" t="s">
        <v>169</v>
      </c>
      <c r="B177">
        <v>7.15</v>
      </c>
      <c r="C177" s="14">
        <v>38309</v>
      </c>
      <c r="D177">
        <v>7.21</v>
      </c>
      <c r="E177" s="14">
        <v>38359</v>
      </c>
      <c r="F177">
        <v>6.4</v>
      </c>
      <c r="G177">
        <v>-0.81</v>
      </c>
      <c r="H177">
        <v>-11.23</v>
      </c>
      <c r="I177" s="15">
        <f>DAYS360(C177,E177)</f>
        <v>49</v>
      </c>
    </row>
    <row r="178" spans="1:9" ht="12.75">
      <c r="A178" t="s">
        <v>176</v>
      </c>
      <c r="B178">
        <v>5.32</v>
      </c>
      <c r="C178" s="14">
        <v>38310</v>
      </c>
      <c r="D178">
        <v>5.56</v>
      </c>
      <c r="E178" s="14">
        <v>38422</v>
      </c>
      <c r="F178">
        <v>5.88</v>
      </c>
      <c r="G178">
        <v>0.32</v>
      </c>
      <c r="H178">
        <v>5.76</v>
      </c>
      <c r="I178" s="15">
        <f>DAYS360(C178,E178)</f>
        <v>112</v>
      </c>
    </row>
    <row r="179" spans="1:9" ht="12.75">
      <c r="A179" t="s">
        <v>177</v>
      </c>
      <c r="B179">
        <v>7.96</v>
      </c>
      <c r="C179" s="14">
        <v>38314</v>
      </c>
      <c r="D179">
        <v>7.95</v>
      </c>
      <c r="E179" s="14">
        <v>38328</v>
      </c>
      <c r="F179">
        <v>7.24</v>
      </c>
      <c r="G179">
        <v>-0.71</v>
      </c>
      <c r="H179">
        <v>-8.93</v>
      </c>
      <c r="I179" s="15">
        <f>DAYS360(C179,E179)</f>
        <v>14</v>
      </c>
    </row>
    <row r="180" spans="1:9" ht="12.75">
      <c r="A180" t="s">
        <v>178</v>
      </c>
      <c r="B180">
        <v>14.25</v>
      </c>
      <c r="C180" s="14">
        <v>38315</v>
      </c>
      <c r="D180">
        <v>14.79</v>
      </c>
      <c r="E180" s="14">
        <v>38415</v>
      </c>
      <c r="F180">
        <v>15.25</v>
      </c>
      <c r="G180">
        <v>0.46</v>
      </c>
      <c r="H180">
        <v>3.11</v>
      </c>
      <c r="I180" s="15">
        <f>DAYS360(C180,E180)</f>
        <v>100</v>
      </c>
    </row>
    <row r="181" spans="1:9" ht="12.75">
      <c r="A181" t="s">
        <v>179</v>
      </c>
      <c r="B181">
        <v>6.21</v>
      </c>
      <c r="C181" s="14">
        <v>38317</v>
      </c>
      <c r="D181">
        <v>5.82</v>
      </c>
      <c r="E181" s="14">
        <v>38363</v>
      </c>
      <c r="F181">
        <v>5.27</v>
      </c>
      <c r="G181">
        <v>-0.55</v>
      </c>
      <c r="H181">
        <v>-9.45</v>
      </c>
      <c r="I181" s="15">
        <f>DAYS360(C181,E181)</f>
        <v>45</v>
      </c>
    </row>
    <row r="182" spans="1:9" ht="12.75">
      <c r="A182" t="s">
        <v>180</v>
      </c>
      <c r="B182">
        <v>11.46</v>
      </c>
      <c r="C182" s="14">
        <v>38321</v>
      </c>
      <c r="D182">
        <v>12</v>
      </c>
      <c r="E182" s="14">
        <v>38335</v>
      </c>
      <c r="F182">
        <v>11.9</v>
      </c>
      <c r="G182">
        <v>-0.1</v>
      </c>
      <c r="H182">
        <v>-0.83</v>
      </c>
      <c r="I182" s="15">
        <f>DAYS360(C182,E182)</f>
        <v>14</v>
      </c>
    </row>
    <row r="183" spans="1:9" ht="12.75">
      <c r="A183" t="s">
        <v>181</v>
      </c>
      <c r="B183">
        <v>7</v>
      </c>
      <c r="C183" s="14">
        <v>38322</v>
      </c>
      <c r="D183">
        <v>7.17</v>
      </c>
      <c r="E183" s="14">
        <v>38343</v>
      </c>
      <c r="F183">
        <v>6.15</v>
      </c>
      <c r="G183">
        <v>-1.02</v>
      </c>
      <c r="H183">
        <v>-14.23</v>
      </c>
      <c r="I183" s="15">
        <f>DAYS360(C183,E183)</f>
        <v>21</v>
      </c>
    </row>
    <row r="184" spans="1:9" ht="12.75">
      <c r="A184" t="s">
        <v>182</v>
      </c>
      <c r="B184">
        <v>7.5</v>
      </c>
      <c r="C184" s="14">
        <v>38327</v>
      </c>
      <c r="D184">
        <v>7.75</v>
      </c>
      <c r="E184" s="14">
        <v>38357</v>
      </c>
      <c r="F184">
        <v>6.43</v>
      </c>
      <c r="G184">
        <v>-1.32</v>
      </c>
      <c r="H184">
        <v>-17.03</v>
      </c>
      <c r="I184" s="15">
        <f>DAYS360(C184,E184)</f>
        <v>29</v>
      </c>
    </row>
    <row r="185" spans="1:9" ht="12.75">
      <c r="A185" t="s">
        <v>183</v>
      </c>
      <c r="B185">
        <v>8.74</v>
      </c>
      <c r="C185" s="14">
        <v>38334</v>
      </c>
      <c r="D185">
        <v>8.92</v>
      </c>
      <c r="E185" s="14">
        <v>38376</v>
      </c>
      <c r="F185">
        <v>7.64</v>
      </c>
      <c r="G185">
        <v>-1.28</v>
      </c>
      <c r="H185">
        <v>-14.35</v>
      </c>
      <c r="I185" s="15">
        <f>DAYS360(C185,E185)</f>
        <v>41</v>
      </c>
    </row>
    <row r="186" spans="1:9" ht="12.75">
      <c r="A186" t="s">
        <v>184</v>
      </c>
      <c r="B186">
        <v>7.45</v>
      </c>
      <c r="C186" s="14">
        <v>38336</v>
      </c>
      <c r="D186">
        <v>7.7</v>
      </c>
      <c r="E186" s="14">
        <v>38348</v>
      </c>
      <c r="F186">
        <v>6.64</v>
      </c>
      <c r="G186">
        <v>-1.06</v>
      </c>
      <c r="H186">
        <v>-13.77</v>
      </c>
      <c r="I186" s="15">
        <f>DAYS360(C186,E186)</f>
        <v>12</v>
      </c>
    </row>
    <row r="187" spans="1:9" ht="12.75">
      <c r="A187" t="s">
        <v>185</v>
      </c>
      <c r="B187">
        <v>6.35</v>
      </c>
      <c r="C187" s="14">
        <v>38336</v>
      </c>
      <c r="D187">
        <v>6.6</v>
      </c>
      <c r="E187" s="14">
        <v>38349</v>
      </c>
      <c r="F187">
        <v>5.87</v>
      </c>
      <c r="G187">
        <v>-0.73</v>
      </c>
      <c r="H187">
        <v>-11.06</v>
      </c>
      <c r="I187" s="15">
        <f>DAYS360(C187,E187)</f>
        <v>13</v>
      </c>
    </row>
    <row r="188" spans="1:9" ht="12.75">
      <c r="A188" t="s">
        <v>169</v>
      </c>
      <c r="B188">
        <v>7.5</v>
      </c>
      <c r="C188" s="14">
        <v>38337</v>
      </c>
      <c r="D188">
        <v>7.54</v>
      </c>
      <c r="E188" s="14">
        <v>38359</v>
      </c>
      <c r="F188">
        <v>6.4</v>
      </c>
      <c r="G188">
        <v>-1.1400000000000001</v>
      </c>
      <c r="H188">
        <v>-15.12</v>
      </c>
      <c r="I188" s="15">
        <f>DAYS360(C188,E188)</f>
        <v>21</v>
      </c>
    </row>
    <row r="189" spans="1:9" ht="12.75">
      <c r="A189" t="s">
        <v>186</v>
      </c>
      <c r="B189">
        <v>5.66</v>
      </c>
      <c r="C189" s="14">
        <v>38348</v>
      </c>
      <c r="D189">
        <v>5.96825</v>
      </c>
      <c r="E189" s="14">
        <v>38379</v>
      </c>
      <c r="F189">
        <v>5.12</v>
      </c>
      <c r="G189">
        <v>-0.8482500000000001</v>
      </c>
      <c r="H189">
        <v>-14.21</v>
      </c>
      <c r="I189" s="15">
        <f>DAYS360(C189,E189)</f>
        <v>30</v>
      </c>
    </row>
    <row r="190" spans="1:9" ht="12.75">
      <c r="A190" s="10" t="s">
        <v>111</v>
      </c>
      <c r="B190" s="4"/>
      <c r="C190" s="26"/>
      <c r="D190" s="4"/>
      <c r="E190" s="26"/>
      <c r="F190" s="4"/>
      <c r="G190" s="4"/>
      <c r="H190" s="4">
        <f>AVERAGE(H108:H189)</f>
        <v>1.1608536585365858</v>
      </c>
      <c r="I190" s="4">
        <f>AVERAGE(I108:I189)</f>
        <v>57.15853658536585</v>
      </c>
    </row>
    <row r="191" spans="1:9" ht="12.75">
      <c r="A191" s="11" t="s">
        <v>112</v>
      </c>
      <c r="B191" s="8"/>
      <c r="C191" s="27"/>
      <c r="D191" s="8"/>
      <c r="E191" s="27"/>
      <c r="F191" s="8"/>
      <c r="G191" s="8"/>
      <c r="H191" s="8">
        <f>H190*365/I190</f>
        <v>7.412918711329211</v>
      </c>
      <c r="I191" s="9"/>
    </row>
    <row r="192" spans="3:5" ht="12.75">
      <c r="C192" s="14"/>
      <c r="E192" s="14"/>
    </row>
    <row r="193" spans="1:9" ht="12.75">
      <c r="A193" t="s">
        <v>188</v>
      </c>
      <c r="B193">
        <v>7.98</v>
      </c>
      <c r="C193" s="14">
        <v>38387</v>
      </c>
      <c r="D193">
        <v>7.9</v>
      </c>
      <c r="E193" s="14">
        <v>38414</v>
      </c>
      <c r="F193">
        <v>8.71</v>
      </c>
      <c r="G193">
        <v>0.81</v>
      </c>
      <c r="H193">
        <v>10.25</v>
      </c>
      <c r="I193" s="15">
        <f>DAYS360(C193,E193)</f>
        <v>29</v>
      </c>
    </row>
    <row r="194" spans="1:9" ht="12.75">
      <c r="A194" t="s">
        <v>189</v>
      </c>
      <c r="B194">
        <v>7.57</v>
      </c>
      <c r="C194" s="14">
        <v>38391</v>
      </c>
      <c r="D194">
        <v>7.76</v>
      </c>
      <c r="E194" s="14">
        <v>38405</v>
      </c>
      <c r="F194">
        <v>6.8</v>
      </c>
      <c r="G194">
        <v>-0.96</v>
      </c>
      <c r="H194">
        <v>-12.37</v>
      </c>
      <c r="I194" s="15">
        <f>DAYS360(C194,E194)</f>
        <v>14</v>
      </c>
    </row>
    <row r="195" spans="1:9" ht="12.75">
      <c r="A195" t="s">
        <v>190</v>
      </c>
      <c r="B195">
        <v>6.75</v>
      </c>
      <c r="C195" s="14">
        <v>38398</v>
      </c>
      <c r="D195">
        <v>6.85</v>
      </c>
      <c r="E195" s="14">
        <v>38446</v>
      </c>
      <c r="F195">
        <v>6.25</v>
      </c>
      <c r="G195">
        <v>-0.6000000000000001</v>
      </c>
      <c r="H195">
        <v>-8.76</v>
      </c>
      <c r="I195" s="15">
        <f>DAYS360(C195,E195)</f>
        <v>49</v>
      </c>
    </row>
    <row r="196" spans="1:9" ht="12.75">
      <c r="A196" t="s">
        <v>179</v>
      </c>
      <c r="B196">
        <v>6.64</v>
      </c>
      <c r="C196" s="14">
        <v>38398</v>
      </c>
      <c r="D196">
        <v>6.95</v>
      </c>
      <c r="E196" s="14">
        <v>38439</v>
      </c>
      <c r="F196">
        <v>6.7</v>
      </c>
      <c r="G196">
        <v>-0.25</v>
      </c>
      <c r="H196">
        <v>-3.6</v>
      </c>
      <c r="I196" s="15">
        <f>DAYS360(C196,E196)</f>
        <v>43</v>
      </c>
    </row>
    <row r="197" spans="1:9" ht="12.75">
      <c r="A197" t="s">
        <v>192</v>
      </c>
      <c r="B197">
        <v>6.88</v>
      </c>
      <c r="C197" s="14">
        <v>38478</v>
      </c>
      <c r="D197">
        <v>7.01</v>
      </c>
      <c r="E197" s="14">
        <v>38483</v>
      </c>
      <c r="F197">
        <v>5.75</v>
      </c>
      <c r="G197">
        <v>-1.26</v>
      </c>
      <c r="H197">
        <v>-17.97</v>
      </c>
      <c r="I197" s="15">
        <f>DAYS360(C197,E197)</f>
        <v>5</v>
      </c>
    </row>
    <row r="198" spans="1:9" ht="12.75">
      <c r="A198" t="s">
        <v>193</v>
      </c>
      <c r="B198">
        <v>7.6</v>
      </c>
      <c r="C198" s="14">
        <v>38483</v>
      </c>
      <c r="D198">
        <v>6</v>
      </c>
      <c r="E198" s="14">
        <v>38485</v>
      </c>
      <c r="F198">
        <v>5.7</v>
      </c>
      <c r="G198">
        <v>-0.30000000000000004</v>
      </c>
      <c r="H198">
        <v>-5</v>
      </c>
      <c r="I198" s="15">
        <f>DAYS360(C198,E198)</f>
        <v>2</v>
      </c>
    </row>
    <row r="199" spans="1:9" ht="12.75">
      <c r="A199" t="s">
        <v>194</v>
      </c>
      <c r="B199">
        <v>6.97</v>
      </c>
      <c r="C199" s="14">
        <v>38484</v>
      </c>
      <c r="D199">
        <v>7.14</v>
      </c>
      <c r="E199" s="14">
        <v>38489</v>
      </c>
      <c r="F199">
        <v>7.14</v>
      </c>
      <c r="G199">
        <v>0</v>
      </c>
      <c r="H199">
        <v>0</v>
      </c>
      <c r="I199" s="15">
        <f>DAYS360(C199,E199)</f>
        <v>5</v>
      </c>
    </row>
    <row r="200" spans="1:9" ht="12.75">
      <c r="A200" t="s">
        <v>195</v>
      </c>
      <c r="B200">
        <v>9.07</v>
      </c>
      <c r="C200" s="14">
        <v>38490</v>
      </c>
      <c r="D200">
        <v>9.21</v>
      </c>
      <c r="E200" s="14">
        <v>38575</v>
      </c>
      <c r="F200">
        <v>10.37</v>
      </c>
      <c r="G200">
        <v>1.16</v>
      </c>
      <c r="H200">
        <v>12.6</v>
      </c>
      <c r="I200" s="15">
        <f>DAYS360(C200,E200)</f>
        <v>83</v>
      </c>
    </row>
    <row r="201" spans="1:9" ht="12.75">
      <c r="A201" t="s">
        <v>195</v>
      </c>
      <c r="B201">
        <v>9.3</v>
      </c>
      <c r="C201" s="14">
        <v>38496</v>
      </c>
      <c r="D201">
        <v>9.46</v>
      </c>
      <c r="E201" s="14">
        <v>38575</v>
      </c>
      <c r="F201">
        <v>10.37</v>
      </c>
      <c r="G201">
        <v>0.91</v>
      </c>
      <c r="H201">
        <v>9.62</v>
      </c>
      <c r="I201" s="15">
        <f>DAYS360(C201,E201)</f>
        <v>77</v>
      </c>
    </row>
    <row r="202" spans="1:9" ht="12.75">
      <c r="A202" t="s">
        <v>196</v>
      </c>
      <c r="B202">
        <v>6.44</v>
      </c>
      <c r="C202" s="14">
        <v>38498</v>
      </c>
      <c r="D202">
        <v>6.58</v>
      </c>
      <c r="E202" s="14">
        <v>38576</v>
      </c>
      <c r="F202">
        <v>7.21</v>
      </c>
      <c r="G202">
        <v>0.63</v>
      </c>
      <c r="H202">
        <v>9.57</v>
      </c>
      <c r="I202" s="15">
        <f>DAYS360(C202,E202)</f>
        <v>76</v>
      </c>
    </row>
    <row r="203" spans="1:9" ht="12.75">
      <c r="A203" t="s">
        <v>197</v>
      </c>
      <c r="B203">
        <v>6.73</v>
      </c>
      <c r="C203" s="14">
        <v>38499</v>
      </c>
      <c r="D203">
        <v>6.97</v>
      </c>
      <c r="E203" s="14">
        <v>38576</v>
      </c>
      <c r="F203">
        <v>5.82</v>
      </c>
      <c r="G203">
        <v>-1.15</v>
      </c>
      <c r="H203">
        <v>-16.5</v>
      </c>
      <c r="I203" s="15">
        <f>DAYS360(C203,E203)</f>
        <v>75</v>
      </c>
    </row>
    <row r="204" spans="1:9" ht="12.75">
      <c r="A204" t="s">
        <v>198</v>
      </c>
      <c r="B204">
        <v>6.64</v>
      </c>
      <c r="C204" s="14">
        <v>38513</v>
      </c>
      <c r="D204">
        <v>6.85</v>
      </c>
      <c r="E204" s="14">
        <v>38561</v>
      </c>
      <c r="F204">
        <v>7.65</v>
      </c>
      <c r="G204">
        <v>0.8</v>
      </c>
      <c r="H204">
        <v>11.68</v>
      </c>
      <c r="I204" s="15">
        <f>DAYS360(C204,E204)</f>
        <v>48</v>
      </c>
    </row>
    <row r="205" spans="1:9" ht="12.75">
      <c r="A205" t="s">
        <v>199</v>
      </c>
      <c r="B205">
        <v>7.05</v>
      </c>
      <c r="C205" s="14">
        <v>38517</v>
      </c>
      <c r="D205">
        <v>7.13</v>
      </c>
      <c r="E205" s="14">
        <v>38660</v>
      </c>
      <c r="F205">
        <v>7.78</v>
      </c>
      <c r="G205">
        <v>0.65</v>
      </c>
      <c r="H205">
        <v>9.12</v>
      </c>
      <c r="I205" s="15">
        <f>DAYS360(C205,E205)</f>
        <v>140</v>
      </c>
    </row>
    <row r="206" spans="1:9" ht="12.75">
      <c r="A206" t="s">
        <v>200</v>
      </c>
      <c r="B206">
        <v>6.45</v>
      </c>
      <c r="C206" s="14">
        <v>38519</v>
      </c>
      <c r="D206">
        <v>6.75</v>
      </c>
      <c r="E206" s="14">
        <v>38650</v>
      </c>
      <c r="F206">
        <v>7.78</v>
      </c>
      <c r="G206">
        <v>1.03</v>
      </c>
      <c r="H206">
        <v>15.26</v>
      </c>
      <c r="I206" s="15">
        <f>DAYS360(C206,E206)</f>
        <v>129</v>
      </c>
    </row>
    <row r="207" spans="1:9" ht="12.75">
      <c r="A207" t="s">
        <v>201</v>
      </c>
      <c r="B207">
        <v>6.5</v>
      </c>
      <c r="C207" s="14">
        <v>38519</v>
      </c>
      <c r="D207">
        <v>6.6</v>
      </c>
      <c r="E207" s="14">
        <v>38618</v>
      </c>
      <c r="F207">
        <v>8.5</v>
      </c>
      <c r="G207">
        <v>1.9</v>
      </c>
      <c r="H207">
        <v>28.79</v>
      </c>
      <c r="I207" s="15">
        <f>DAYS360(C207,E207)</f>
        <v>97</v>
      </c>
    </row>
    <row r="208" spans="1:9" ht="12.75">
      <c r="A208" t="s">
        <v>202</v>
      </c>
      <c r="B208">
        <v>7.47</v>
      </c>
      <c r="C208" s="14">
        <v>38523</v>
      </c>
      <c r="D208">
        <v>7.57</v>
      </c>
      <c r="E208" s="14">
        <v>38572</v>
      </c>
      <c r="F208">
        <v>7.02</v>
      </c>
      <c r="G208">
        <v>-0.55</v>
      </c>
      <c r="H208">
        <v>-7.27</v>
      </c>
      <c r="I208" s="15">
        <f>DAYS360(C208,E208)</f>
        <v>48</v>
      </c>
    </row>
    <row r="209" spans="1:9" ht="12.75">
      <c r="A209" t="s">
        <v>196</v>
      </c>
      <c r="B209">
        <v>6.65</v>
      </c>
      <c r="C209" s="14">
        <v>38524</v>
      </c>
      <c r="D209">
        <v>6.81</v>
      </c>
      <c r="E209" s="14">
        <v>38576</v>
      </c>
      <c r="F209">
        <v>7.21</v>
      </c>
      <c r="G209">
        <v>0.4</v>
      </c>
      <c r="H209">
        <v>5.87</v>
      </c>
      <c r="I209" s="15">
        <f>DAYS360(C209,E209)</f>
        <v>51</v>
      </c>
    </row>
    <row r="210" spans="1:9" ht="12.75">
      <c r="A210" t="s">
        <v>203</v>
      </c>
      <c r="B210">
        <v>10.66</v>
      </c>
      <c r="C210" s="14">
        <v>38524</v>
      </c>
      <c r="D210">
        <v>10.65</v>
      </c>
      <c r="E210" s="14">
        <v>38651</v>
      </c>
      <c r="F210">
        <v>12.85</v>
      </c>
      <c r="G210">
        <v>2.2</v>
      </c>
      <c r="H210">
        <v>20.66</v>
      </c>
      <c r="I210" s="15">
        <f>DAYS360(C210,E210)</f>
        <v>125</v>
      </c>
    </row>
    <row r="211" spans="1:9" ht="12.75">
      <c r="A211" t="s">
        <v>204</v>
      </c>
      <c r="B211">
        <v>6.66</v>
      </c>
      <c r="C211" s="14">
        <v>38526</v>
      </c>
      <c r="D211">
        <v>6.8</v>
      </c>
      <c r="E211" s="14">
        <v>38539</v>
      </c>
      <c r="F211">
        <v>5.81</v>
      </c>
      <c r="G211">
        <v>-0.99</v>
      </c>
      <c r="H211">
        <v>-14.56</v>
      </c>
      <c r="I211" s="15">
        <f>DAYS360(C211,E211)</f>
        <v>13</v>
      </c>
    </row>
    <row r="212" spans="1:9" ht="12.75">
      <c r="A212" t="s">
        <v>205</v>
      </c>
      <c r="B212">
        <v>19.59</v>
      </c>
      <c r="C212" s="14">
        <v>38527</v>
      </c>
      <c r="D212">
        <v>20.45</v>
      </c>
      <c r="E212" s="14">
        <v>38534</v>
      </c>
      <c r="F212">
        <v>17.55</v>
      </c>
      <c r="G212">
        <v>-2.9</v>
      </c>
      <c r="H212">
        <v>-14.18</v>
      </c>
      <c r="I212" s="15">
        <f>DAYS360(C212,E212)</f>
        <v>7</v>
      </c>
    </row>
    <row r="213" spans="1:9" ht="12.75">
      <c r="A213" t="s">
        <v>206</v>
      </c>
      <c r="B213">
        <v>9.5</v>
      </c>
      <c r="C213" s="14">
        <v>38527</v>
      </c>
      <c r="D213">
        <v>9.48</v>
      </c>
      <c r="E213" s="14">
        <v>38566</v>
      </c>
      <c r="F213">
        <v>11.04</v>
      </c>
      <c r="G213">
        <v>1.56</v>
      </c>
      <c r="H213">
        <v>16.46</v>
      </c>
      <c r="I213" s="15">
        <f>DAYS360(C213,E213)</f>
        <v>38</v>
      </c>
    </row>
    <row r="214" spans="1:9" ht="12.75">
      <c r="A214" t="s">
        <v>207</v>
      </c>
      <c r="B214">
        <v>8.89</v>
      </c>
      <c r="C214" s="14">
        <v>38530</v>
      </c>
      <c r="D214">
        <v>8.89</v>
      </c>
      <c r="E214" s="14">
        <v>38763</v>
      </c>
      <c r="F214">
        <v>16.25</v>
      </c>
      <c r="G214">
        <v>7.36</v>
      </c>
      <c r="H214">
        <v>82.79</v>
      </c>
      <c r="I214" s="15">
        <f>DAYS360(C214,E214)</f>
        <v>228</v>
      </c>
    </row>
    <row r="215" spans="1:9" ht="12.75">
      <c r="A215" t="s">
        <v>208</v>
      </c>
      <c r="B215">
        <v>9.4</v>
      </c>
      <c r="C215" s="14">
        <v>38538</v>
      </c>
      <c r="D215">
        <v>9.66</v>
      </c>
      <c r="E215" s="14">
        <v>38657</v>
      </c>
      <c r="F215">
        <v>10.2</v>
      </c>
      <c r="G215">
        <v>0.54</v>
      </c>
      <c r="H215">
        <v>5.59</v>
      </c>
      <c r="I215" s="15">
        <f>DAYS360(C215,E215)</f>
        <v>116</v>
      </c>
    </row>
    <row r="216" spans="1:9" ht="12.75">
      <c r="A216" t="s">
        <v>209</v>
      </c>
      <c r="B216">
        <v>6.79</v>
      </c>
      <c r="C216" s="14">
        <v>38539</v>
      </c>
      <c r="D216">
        <v>6.85</v>
      </c>
      <c r="E216" s="14">
        <v>38562</v>
      </c>
      <c r="F216">
        <v>6.38</v>
      </c>
      <c r="G216">
        <v>-0.47</v>
      </c>
      <c r="H216">
        <v>-6.86</v>
      </c>
      <c r="I216" s="15">
        <f>DAYS360(C216,E216)</f>
        <v>23</v>
      </c>
    </row>
    <row r="217" spans="1:9" ht="12.75">
      <c r="A217" t="s">
        <v>212</v>
      </c>
      <c r="B217">
        <v>7.67</v>
      </c>
      <c r="C217" s="14">
        <v>38544</v>
      </c>
      <c r="D217">
        <v>7.76</v>
      </c>
      <c r="E217" s="14">
        <v>38839</v>
      </c>
      <c r="F217">
        <v>11.35</v>
      </c>
      <c r="G217">
        <v>3.59</v>
      </c>
      <c r="H217">
        <v>46.26</v>
      </c>
      <c r="I217" s="15">
        <f>DAYS360(C217,E217)</f>
        <v>291</v>
      </c>
    </row>
    <row r="218" spans="1:9" ht="12.75">
      <c r="A218" t="s">
        <v>213</v>
      </c>
      <c r="B218">
        <v>6.7</v>
      </c>
      <c r="C218" s="14">
        <v>38547</v>
      </c>
      <c r="D218">
        <v>6.85</v>
      </c>
      <c r="E218" s="14">
        <v>38595</v>
      </c>
      <c r="F218">
        <v>7.04</v>
      </c>
      <c r="G218">
        <v>0.19</v>
      </c>
      <c r="H218">
        <v>2.77</v>
      </c>
      <c r="I218" s="15">
        <f>DAYS360(C218,E218)</f>
        <v>47</v>
      </c>
    </row>
    <row r="219" spans="1:9" ht="12.75">
      <c r="A219" t="s">
        <v>214</v>
      </c>
      <c r="B219">
        <v>8.31</v>
      </c>
      <c r="C219" s="14">
        <v>38547</v>
      </c>
      <c r="D219">
        <v>8.42</v>
      </c>
      <c r="E219" s="14">
        <v>38615</v>
      </c>
      <c r="F219">
        <v>7.87</v>
      </c>
      <c r="G219">
        <v>-0.55</v>
      </c>
      <c r="H219">
        <v>-6.53</v>
      </c>
      <c r="I219" s="15">
        <f>DAYS360(C219,E219)</f>
        <v>66</v>
      </c>
    </row>
    <row r="220" spans="1:9" ht="12.75">
      <c r="A220" t="s">
        <v>215</v>
      </c>
      <c r="B220">
        <v>6.95</v>
      </c>
      <c r="C220" s="14">
        <v>38548</v>
      </c>
      <c r="D220">
        <v>6.95</v>
      </c>
      <c r="E220" s="14">
        <v>38769</v>
      </c>
      <c r="F220">
        <v>11.1</v>
      </c>
      <c r="G220">
        <v>4.15</v>
      </c>
      <c r="H220">
        <v>59.71</v>
      </c>
      <c r="I220" s="15">
        <f>DAYS360(C220,E220)</f>
        <v>216</v>
      </c>
    </row>
    <row r="221" spans="1:9" ht="12.75">
      <c r="A221" t="s">
        <v>216</v>
      </c>
      <c r="B221">
        <v>7.77</v>
      </c>
      <c r="C221" s="14">
        <v>38551</v>
      </c>
      <c r="D221">
        <v>7.9</v>
      </c>
      <c r="E221" s="14">
        <v>38614</v>
      </c>
      <c r="F221">
        <v>8.76</v>
      </c>
      <c r="G221">
        <v>0.86</v>
      </c>
      <c r="H221">
        <v>10.89</v>
      </c>
      <c r="I221" s="15">
        <f>DAYS360(C221,E221)</f>
        <v>61</v>
      </c>
    </row>
    <row r="222" spans="1:9" ht="12.75">
      <c r="A222" t="s">
        <v>217</v>
      </c>
      <c r="B222">
        <v>8.45</v>
      </c>
      <c r="C222" s="14">
        <v>38553</v>
      </c>
      <c r="D222">
        <v>8.84</v>
      </c>
      <c r="E222" s="14">
        <v>38838</v>
      </c>
      <c r="F222">
        <v>14.57</v>
      </c>
      <c r="G222">
        <v>5.73</v>
      </c>
      <c r="H222">
        <v>64.82</v>
      </c>
      <c r="I222" s="15">
        <f>DAYS360(C222,E222)</f>
        <v>281</v>
      </c>
    </row>
    <row r="223" spans="1:9" ht="12.75">
      <c r="A223" t="s">
        <v>218</v>
      </c>
      <c r="B223">
        <v>7.99</v>
      </c>
      <c r="C223" s="14">
        <v>38558</v>
      </c>
      <c r="D223">
        <v>8.07</v>
      </c>
      <c r="E223" s="14">
        <v>38632</v>
      </c>
      <c r="F223">
        <v>8.44</v>
      </c>
      <c r="G223">
        <v>0.37</v>
      </c>
      <c r="H223">
        <v>4.58</v>
      </c>
      <c r="I223" s="15">
        <f>DAYS360(C223,E223)</f>
        <v>72</v>
      </c>
    </row>
    <row r="224" spans="1:9" ht="12.75">
      <c r="A224" t="s">
        <v>219</v>
      </c>
      <c r="B224">
        <v>6.41</v>
      </c>
      <c r="C224" s="14">
        <v>38562</v>
      </c>
      <c r="D224">
        <v>6.73</v>
      </c>
      <c r="E224" s="14">
        <v>38576</v>
      </c>
      <c r="F224">
        <v>5.7</v>
      </c>
      <c r="G224">
        <v>-1.03</v>
      </c>
      <c r="H224">
        <v>-15.3</v>
      </c>
      <c r="I224" s="15">
        <f>DAYS360(C224,E224)</f>
        <v>13</v>
      </c>
    </row>
    <row r="225" spans="1:9" ht="12.75">
      <c r="A225" t="s">
        <v>217</v>
      </c>
      <c r="B225">
        <v>9.15</v>
      </c>
      <c r="C225" s="14">
        <v>38562</v>
      </c>
      <c r="D225">
        <v>9.29</v>
      </c>
      <c r="E225" s="14">
        <v>38831</v>
      </c>
      <c r="F225">
        <v>16.16</v>
      </c>
      <c r="G225">
        <v>6.87</v>
      </c>
      <c r="H225">
        <v>73.95</v>
      </c>
      <c r="I225" s="15">
        <f>DAYS360(C225,E225)</f>
        <v>265</v>
      </c>
    </row>
    <row r="226" spans="1:9" ht="12.75">
      <c r="A226" t="s">
        <v>215</v>
      </c>
      <c r="B226">
        <v>7.23</v>
      </c>
      <c r="C226" s="14">
        <v>38562</v>
      </c>
      <c r="D226">
        <v>7.29</v>
      </c>
      <c r="E226" s="14">
        <v>38789</v>
      </c>
      <c r="F226">
        <v>10.38</v>
      </c>
      <c r="G226">
        <v>3.09</v>
      </c>
      <c r="H226">
        <v>42.39</v>
      </c>
      <c r="I226" s="15">
        <f>DAYS360(C226,E226)</f>
        <v>224</v>
      </c>
    </row>
    <row r="227" spans="1:9" ht="12.75">
      <c r="A227" t="s">
        <v>220</v>
      </c>
      <c r="B227">
        <v>7.81</v>
      </c>
      <c r="C227" s="14">
        <v>38566</v>
      </c>
      <c r="D227">
        <v>8.13</v>
      </c>
      <c r="E227" s="14">
        <v>38629</v>
      </c>
      <c r="F227">
        <v>7.19</v>
      </c>
      <c r="G227">
        <v>-0.94</v>
      </c>
      <c r="H227">
        <v>-11.56</v>
      </c>
      <c r="I227" s="15">
        <f>DAYS360(C227,E227)</f>
        <v>62</v>
      </c>
    </row>
    <row r="228" spans="1:9" ht="12.75">
      <c r="A228" t="s">
        <v>214</v>
      </c>
      <c r="B228">
        <v>8.6</v>
      </c>
      <c r="C228" s="14">
        <v>38569</v>
      </c>
      <c r="D228">
        <v>8.53</v>
      </c>
      <c r="E228" s="14">
        <v>38596</v>
      </c>
      <c r="F228">
        <v>8.1</v>
      </c>
      <c r="G228">
        <v>-0.43</v>
      </c>
      <c r="H228">
        <v>-5.04</v>
      </c>
      <c r="I228" s="15">
        <f>DAYS360(C228,E228)</f>
        <v>26</v>
      </c>
    </row>
    <row r="229" spans="1:9" ht="12.75">
      <c r="A229" t="s">
        <v>75</v>
      </c>
      <c r="B229">
        <v>7.49</v>
      </c>
      <c r="C229" s="14">
        <v>38569</v>
      </c>
      <c r="D229">
        <v>7.53</v>
      </c>
      <c r="E229" s="14">
        <v>38728</v>
      </c>
      <c r="F229">
        <v>9.65</v>
      </c>
      <c r="G229">
        <v>2.11</v>
      </c>
      <c r="H229">
        <v>28.02</v>
      </c>
      <c r="I229" s="15">
        <f>DAYS360(C229,E229)</f>
        <v>156</v>
      </c>
    </row>
    <row r="230" spans="1:9" ht="12.75">
      <c r="A230" t="s">
        <v>221</v>
      </c>
      <c r="B230">
        <v>8.5</v>
      </c>
      <c r="C230" s="14">
        <v>38569</v>
      </c>
      <c r="D230">
        <v>8.65</v>
      </c>
      <c r="E230" s="14">
        <v>38580</v>
      </c>
      <c r="F230">
        <v>7.88</v>
      </c>
      <c r="G230">
        <v>-0.77</v>
      </c>
      <c r="H230">
        <v>-8.9</v>
      </c>
      <c r="I230" s="15">
        <f>DAYS360(C230,E230)</f>
        <v>11</v>
      </c>
    </row>
    <row r="231" spans="1:9" ht="12.75">
      <c r="A231" t="s">
        <v>222</v>
      </c>
      <c r="B231">
        <v>7.55</v>
      </c>
      <c r="C231" s="14">
        <v>38573</v>
      </c>
      <c r="D231">
        <v>7.89</v>
      </c>
      <c r="E231" s="14">
        <v>38666</v>
      </c>
      <c r="F231">
        <v>8.05</v>
      </c>
      <c r="G231">
        <v>0.16</v>
      </c>
      <c r="H231">
        <v>2.03</v>
      </c>
      <c r="I231" s="15">
        <f>DAYS360(C231,E231)</f>
        <v>91</v>
      </c>
    </row>
    <row r="232" spans="1:9" ht="12.75">
      <c r="A232" t="s">
        <v>223</v>
      </c>
      <c r="B232">
        <v>8.45</v>
      </c>
      <c r="C232" s="14">
        <v>38575</v>
      </c>
      <c r="D232">
        <v>8.82</v>
      </c>
      <c r="E232" s="14">
        <v>38747</v>
      </c>
      <c r="F232">
        <v>13.71</v>
      </c>
      <c r="G232">
        <v>4.89</v>
      </c>
      <c r="H232">
        <v>55.44</v>
      </c>
      <c r="I232" s="15">
        <f>DAYS360(C232,E232)</f>
        <v>169</v>
      </c>
    </row>
    <row r="233" spans="1:9" ht="12.75">
      <c r="A233" t="s">
        <v>75</v>
      </c>
      <c r="B233">
        <v>7.96</v>
      </c>
      <c r="C233" s="14">
        <v>38581</v>
      </c>
      <c r="D233">
        <v>8</v>
      </c>
      <c r="E233" s="14">
        <v>38694</v>
      </c>
      <c r="F233">
        <v>8.94</v>
      </c>
      <c r="G233">
        <v>0.94</v>
      </c>
      <c r="H233">
        <v>11.75</v>
      </c>
      <c r="I233" s="15">
        <f>DAYS360(C233,E233)</f>
        <v>111</v>
      </c>
    </row>
    <row r="234" spans="1:9" ht="12.75">
      <c r="A234" t="s">
        <v>224</v>
      </c>
      <c r="B234">
        <v>8.97</v>
      </c>
      <c r="C234" s="14">
        <v>38588</v>
      </c>
      <c r="D234">
        <v>9.35</v>
      </c>
      <c r="E234" s="14">
        <v>38737</v>
      </c>
      <c r="F234">
        <v>13.43</v>
      </c>
      <c r="G234">
        <v>4.08</v>
      </c>
      <c r="H234">
        <v>43.64</v>
      </c>
      <c r="I234" s="15">
        <f>DAYS360(C234,E234)</f>
        <v>146</v>
      </c>
    </row>
    <row r="235" spans="1:9" ht="12.75">
      <c r="A235" t="s">
        <v>225</v>
      </c>
      <c r="B235">
        <v>6.6</v>
      </c>
      <c r="C235" s="14">
        <v>38589</v>
      </c>
      <c r="D235">
        <v>6.72</v>
      </c>
      <c r="E235" s="14">
        <v>38614</v>
      </c>
      <c r="F235">
        <v>5.78</v>
      </c>
      <c r="G235">
        <v>-0.94</v>
      </c>
      <c r="H235">
        <v>-13.99</v>
      </c>
      <c r="I235" s="15">
        <f>DAYS360(C235,E235)</f>
        <v>24</v>
      </c>
    </row>
    <row r="236" spans="1:9" ht="12.75">
      <c r="A236" t="s">
        <v>226</v>
      </c>
      <c r="B236">
        <v>6.28</v>
      </c>
      <c r="C236" s="14">
        <v>38609</v>
      </c>
      <c r="D236">
        <v>6.45</v>
      </c>
      <c r="E236" s="14">
        <v>38617</v>
      </c>
      <c r="F236">
        <v>5.52</v>
      </c>
      <c r="G236">
        <v>-0.93</v>
      </c>
      <c r="H236">
        <v>-14.42</v>
      </c>
      <c r="I236" s="15">
        <f>DAYS360(C236,E236)</f>
        <v>8</v>
      </c>
    </row>
    <row r="237" spans="1:9" ht="12.75">
      <c r="A237" t="s">
        <v>227</v>
      </c>
      <c r="B237">
        <v>7.22</v>
      </c>
      <c r="C237" s="14">
        <v>38614</v>
      </c>
      <c r="D237">
        <v>7.22</v>
      </c>
      <c r="E237" s="14">
        <v>38630</v>
      </c>
      <c r="F237">
        <v>6.42</v>
      </c>
      <c r="G237">
        <v>-0.8</v>
      </c>
      <c r="H237">
        <v>-11.08</v>
      </c>
      <c r="I237" s="15">
        <f>DAYS360(C237,E237)</f>
        <v>16</v>
      </c>
    </row>
    <row r="238" spans="1:9" ht="12.75">
      <c r="A238" t="s">
        <v>229</v>
      </c>
      <c r="B238">
        <v>10.65</v>
      </c>
      <c r="C238" s="14">
        <v>38663</v>
      </c>
      <c r="D238">
        <v>10.92</v>
      </c>
      <c r="E238" s="14">
        <v>38701</v>
      </c>
      <c r="F238">
        <v>10.42</v>
      </c>
      <c r="G238">
        <v>-0.5</v>
      </c>
      <c r="H238">
        <v>-4.58</v>
      </c>
      <c r="I238" s="15">
        <f>DAYS360(C238,E238)</f>
        <v>38</v>
      </c>
    </row>
    <row r="239" spans="1:9" ht="12.75">
      <c r="A239" t="s">
        <v>223</v>
      </c>
      <c r="B239">
        <v>9.39</v>
      </c>
      <c r="C239" s="14">
        <v>38666</v>
      </c>
      <c r="D239">
        <v>9.35</v>
      </c>
      <c r="E239" s="14">
        <v>38747</v>
      </c>
      <c r="F239">
        <v>13.71</v>
      </c>
      <c r="G239">
        <v>4.36</v>
      </c>
      <c r="H239">
        <v>46.63</v>
      </c>
      <c r="I239" s="15">
        <f>DAYS360(C239,E239)</f>
        <v>80</v>
      </c>
    </row>
    <row r="240" spans="1:9" ht="12.75">
      <c r="A240" t="s">
        <v>230</v>
      </c>
      <c r="B240">
        <v>7.29</v>
      </c>
      <c r="C240" s="14">
        <v>38666</v>
      </c>
      <c r="D240">
        <v>7.46</v>
      </c>
      <c r="E240" s="14">
        <v>38737</v>
      </c>
      <c r="F240">
        <v>7.51</v>
      </c>
      <c r="G240">
        <v>0.05</v>
      </c>
      <c r="H240">
        <v>0.67</v>
      </c>
      <c r="I240" s="15">
        <f>DAYS360(C240,E240)</f>
        <v>70</v>
      </c>
    </row>
    <row r="241" spans="1:9" ht="12.75">
      <c r="A241" t="s">
        <v>231</v>
      </c>
      <c r="B241">
        <v>6.9</v>
      </c>
      <c r="C241" s="14">
        <v>38674</v>
      </c>
      <c r="D241">
        <v>7</v>
      </c>
      <c r="E241" s="14">
        <v>38749</v>
      </c>
      <c r="F241">
        <v>8.8</v>
      </c>
      <c r="G241">
        <v>1.8</v>
      </c>
      <c r="H241">
        <v>25.71</v>
      </c>
      <c r="I241" s="15">
        <f>DAYS360(C241,E241)</f>
        <v>73</v>
      </c>
    </row>
    <row r="242" spans="1:9" ht="12.75">
      <c r="A242" t="s">
        <v>232</v>
      </c>
      <c r="B242">
        <v>8.05</v>
      </c>
      <c r="C242" s="14">
        <v>38678</v>
      </c>
      <c r="D242">
        <v>8.38</v>
      </c>
      <c r="E242" s="14">
        <v>38862</v>
      </c>
      <c r="F242">
        <v>11.93</v>
      </c>
      <c r="G242">
        <v>3.28</v>
      </c>
      <c r="H242">
        <v>39.14</v>
      </c>
      <c r="I242" s="15">
        <f>DAYS360(C242,E242)</f>
        <v>183</v>
      </c>
    </row>
    <row r="243" spans="1:9" ht="12.75">
      <c r="A243" t="s">
        <v>233</v>
      </c>
      <c r="B243">
        <v>6.43</v>
      </c>
      <c r="C243" s="14">
        <v>38679</v>
      </c>
      <c r="D243">
        <v>6.51</v>
      </c>
      <c r="E243" s="14">
        <v>38779</v>
      </c>
      <c r="F243">
        <v>8.36</v>
      </c>
      <c r="G243">
        <v>1.85</v>
      </c>
      <c r="H243">
        <v>28.42</v>
      </c>
      <c r="I243" s="15">
        <f>DAYS360(C243,E243)</f>
        <v>100</v>
      </c>
    </row>
    <row r="244" spans="1:9" ht="12.75">
      <c r="A244" t="s">
        <v>234</v>
      </c>
      <c r="B244">
        <v>10.63</v>
      </c>
      <c r="C244" s="14">
        <v>38679</v>
      </c>
      <c r="D244">
        <v>10.89</v>
      </c>
      <c r="E244" s="14">
        <v>38862</v>
      </c>
      <c r="F244">
        <v>18.11</v>
      </c>
      <c r="G244">
        <v>6.18</v>
      </c>
      <c r="H244">
        <v>56.75</v>
      </c>
      <c r="I244" s="15">
        <f>DAYS360(C244,E244)</f>
        <v>182</v>
      </c>
    </row>
    <row r="245" spans="1:9" ht="12.75">
      <c r="A245" t="s">
        <v>181</v>
      </c>
      <c r="B245">
        <v>7.45</v>
      </c>
      <c r="C245" s="14">
        <v>38681</v>
      </c>
      <c r="D245">
        <v>7.55</v>
      </c>
      <c r="E245" s="14">
        <v>38862</v>
      </c>
      <c r="F245">
        <v>10.1</v>
      </c>
      <c r="G245">
        <v>2.44</v>
      </c>
      <c r="H245">
        <v>32.32</v>
      </c>
      <c r="I245" s="15">
        <f>DAYS360(C245,E245)</f>
        <v>180</v>
      </c>
    </row>
    <row r="246" spans="1:9" ht="12.75">
      <c r="A246" t="s">
        <v>230</v>
      </c>
      <c r="B246">
        <v>8.15</v>
      </c>
      <c r="C246" s="14">
        <v>38681</v>
      </c>
      <c r="D246">
        <v>8.19</v>
      </c>
      <c r="E246" s="14">
        <v>38737</v>
      </c>
      <c r="F246">
        <v>7.51</v>
      </c>
      <c r="G246">
        <v>-0.68</v>
      </c>
      <c r="H246">
        <v>-8.3</v>
      </c>
      <c r="I246" s="15">
        <f>DAYS360(C246,E246)</f>
        <v>55</v>
      </c>
    </row>
    <row r="247" spans="1:9" ht="12.75">
      <c r="A247" t="s">
        <v>235</v>
      </c>
      <c r="B247">
        <v>8.35</v>
      </c>
      <c r="C247" s="14">
        <v>38687</v>
      </c>
      <c r="D247">
        <v>8.5</v>
      </c>
      <c r="E247" s="14">
        <v>38783</v>
      </c>
      <c r="F247">
        <v>7.85</v>
      </c>
      <c r="G247">
        <v>-0.65</v>
      </c>
      <c r="H247">
        <v>-7.65</v>
      </c>
      <c r="I247" s="15">
        <f>DAYS360(C247,E247)</f>
        <v>96</v>
      </c>
    </row>
    <row r="248" spans="1:9" ht="12.75">
      <c r="A248" t="s">
        <v>236</v>
      </c>
      <c r="B248">
        <v>6.46</v>
      </c>
      <c r="C248" s="14">
        <v>38688</v>
      </c>
      <c r="D248">
        <v>6.65</v>
      </c>
      <c r="E248" s="14">
        <v>38702</v>
      </c>
      <c r="F248">
        <v>5.68</v>
      </c>
      <c r="G248">
        <v>-0.97</v>
      </c>
      <c r="H248">
        <v>-14.59</v>
      </c>
      <c r="I248" s="15">
        <f>DAYS360(C248,E248)</f>
        <v>14</v>
      </c>
    </row>
    <row r="249" spans="1:9" ht="12.75">
      <c r="A249" t="s">
        <v>237</v>
      </c>
      <c r="B249">
        <v>7.76</v>
      </c>
      <c r="C249" s="14">
        <v>38688</v>
      </c>
      <c r="D249">
        <v>8.05</v>
      </c>
      <c r="E249" s="14">
        <v>38862</v>
      </c>
      <c r="F249">
        <v>11.5</v>
      </c>
      <c r="G249">
        <v>3.34</v>
      </c>
      <c r="H249">
        <v>41.49</v>
      </c>
      <c r="I249" s="15">
        <f>DAYS360(C249,E249)</f>
        <v>173</v>
      </c>
    </row>
    <row r="250" spans="1:9" ht="12.75">
      <c r="A250" t="s">
        <v>238</v>
      </c>
      <c r="B250">
        <v>6.55</v>
      </c>
      <c r="C250" s="14">
        <v>38688</v>
      </c>
      <c r="D250">
        <v>6.67</v>
      </c>
      <c r="E250" s="14">
        <v>38783</v>
      </c>
      <c r="F250">
        <v>7.36</v>
      </c>
      <c r="G250">
        <v>0.69</v>
      </c>
      <c r="H250">
        <v>10.34</v>
      </c>
      <c r="I250" s="15">
        <f>DAYS360(C250,E250)</f>
        <v>95</v>
      </c>
    </row>
    <row r="251" spans="1:9" ht="12.75">
      <c r="A251" t="s">
        <v>230</v>
      </c>
      <c r="B251">
        <v>8.23</v>
      </c>
      <c r="C251" s="14">
        <v>38692</v>
      </c>
      <c r="D251">
        <v>8.62</v>
      </c>
      <c r="E251" s="14">
        <v>38737</v>
      </c>
      <c r="F251">
        <v>7.51</v>
      </c>
      <c r="G251">
        <v>-1.11</v>
      </c>
      <c r="H251">
        <v>-12.88</v>
      </c>
      <c r="I251" s="15">
        <f>DAYS360(C251,E251)</f>
        <v>44</v>
      </c>
    </row>
    <row r="252" spans="1:9" ht="12.75">
      <c r="A252" t="s">
        <v>201</v>
      </c>
      <c r="B252">
        <v>10.23</v>
      </c>
      <c r="C252" s="14">
        <v>38699</v>
      </c>
      <c r="D252">
        <v>10.64</v>
      </c>
      <c r="E252" s="14">
        <v>38705</v>
      </c>
      <c r="F252">
        <v>9.34</v>
      </c>
      <c r="G252">
        <v>-1.3</v>
      </c>
      <c r="H252">
        <v>-12.22</v>
      </c>
      <c r="I252" s="15">
        <f>DAYS360(C252,E252)</f>
        <v>6</v>
      </c>
    </row>
    <row r="253" spans="1:9" ht="12.75">
      <c r="A253" t="s">
        <v>239</v>
      </c>
      <c r="B253">
        <v>7.8</v>
      </c>
      <c r="C253" s="14">
        <v>38701</v>
      </c>
      <c r="D253">
        <v>7.78</v>
      </c>
      <c r="E253" s="14">
        <v>38706</v>
      </c>
      <c r="F253">
        <v>7.33</v>
      </c>
      <c r="G253">
        <v>-0.45</v>
      </c>
      <c r="H253">
        <v>-5.78</v>
      </c>
      <c r="I253" s="15">
        <f>DAYS360(C253,E253)</f>
        <v>5</v>
      </c>
    </row>
    <row r="254" spans="1:9" ht="12.75">
      <c r="A254" s="10" t="s">
        <v>111</v>
      </c>
      <c r="B254" s="4"/>
      <c r="C254" s="26"/>
      <c r="D254" s="4"/>
      <c r="E254" s="26"/>
      <c r="F254" s="4"/>
      <c r="G254" s="4"/>
      <c r="H254" s="4">
        <f>AVERAGE(H193:H253)</f>
        <v>11.575245901639345</v>
      </c>
      <c r="I254" s="4">
        <f>AVERAGE(I194:I253)</f>
        <v>87.36666666666666</v>
      </c>
    </row>
    <row r="255" spans="1:9" ht="12.75">
      <c r="A255" s="11" t="s">
        <v>112</v>
      </c>
      <c r="B255" s="8"/>
      <c r="C255" s="27"/>
      <c r="D255" s="8"/>
      <c r="E255" s="27"/>
      <c r="F255" s="8"/>
      <c r="G255" s="8"/>
      <c r="H255" s="8">
        <f>H254*365/I254</f>
        <v>48.35900138227807</v>
      </c>
      <c r="I255" s="9"/>
    </row>
    <row r="256" spans="3:5" ht="12.75">
      <c r="C256" s="14"/>
      <c r="E256" s="14"/>
    </row>
    <row r="257" spans="1:9" ht="12.75">
      <c r="A257" t="s">
        <v>242</v>
      </c>
      <c r="B257">
        <v>11.72</v>
      </c>
      <c r="C257" s="14">
        <v>38730</v>
      </c>
      <c r="D257">
        <v>12.01</v>
      </c>
      <c r="E257" s="14">
        <v>38862</v>
      </c>
      <c r="F257">
        <v>21.57</v>
      </c>
      <c r="G257">
        <v>8.4</v>
      </c>
      <c r="H257">
        <v>69.94</v>
      </c>
      <c r="I257" s="15">
        <f>DAYS360(C257,E257)</f>
        <v>132</v>
      </c>
    </row>
    <row r="258" spans="1:9" ht="12.75">
      <c r="A258" t="s">
        <v>243</v>
      </c>
      <c r="B258">
        <v>9.21</v>
      </c>
      <c r="C258" s="14">
        <v>38734</v>
      </c>
      <c r="D258">
        <v>9.27</v>
      </c>
      <c r="E258" s="14">
        <v>38862</v>
      </c>
      <c r="F258">
        <v>11.34</v>
      </c>
      <c r="G258">
        <v>1.62</v>
      </c>
      <c r="H258">
        <v>17.48</v>
      </c>
      <c r="I258" s="15">
        <f>DAYS360(C258,E258)</f>
        <v>128</v>
      </c>
    </row>
    <row r="259" spans="1:9" ht="12.75">
      <c r="A259" t="s">
        <v>164</v>
      </c>
      <c r="B259">
        <v>7.12</v>
      </c>
      <c r="C259" s="14">
        <v>38735</v>
      </c>
      <c r="D259">
        <v>6.82</v>
      </c>
      <c r="E259" s="14">
        <v>38756</v>
      </c>
      <c r="F259">
        <v>6</v>
      </c>
      <c r="G259">
        <v>-0.82</v>
      </c>
      <c r="H259">
        <v>-12.02</v>
      </c>
      <c r="I259" s="15">
        <f>DAYS360(C259,E259)</f>
        <v>20</v>
      </c>
    </row>
    <row r="260" spans="1:9" ht="12.75">
      <c r="A260" t="s">
        <v>244</v>
      </c>
      <c r="B260">
        <v>23.31</v>
      </c>
      <c r="C260" s="14">
        <v>38736</v>
      </c>
      <c r="D260">
        <v>24</v>
      </c>
      <c r="E260" s="14">
        <v>38758</v>
      </c>
      <c r="F260">
        <v>20</v>
      </c>
      <c r="G260">
        <v>-4</v>
      </c>
      <c r="H260">
        <v>-16.67</v>
      </c>
      <c r="I260" s="15">
        <f>DAYS360(C260,E260)</f>
        <v>21</v>
      </c>
    </row>
    <row r="261" spans="1:9" ht="12.75">
      <c r="A261" t="s">
        <v>245</v>
      </c>
      <c r="B261">
        <v>6.25</v>
      </c>
      <c r="C261" s="14">
        <v>38740</v>
      </c>
      <c r="D261">
        <v>6.56</v>
      </c>
      <c r="E261" s="14">
        <v>38811</v>
      </c>
      <c r="F261">
        <v>6.88</v>
      </c>
      <c r="G261">
        <v>0.32</v>
      </c>
      <c r="H261">
        <v>4.88</v>
      </c>
      <c r="I261" s="15">
        <f>DAYS360(C261,E261)</f>
        <v>71</v>
      </c>
    </row>
    <row r="262" spans="1:9" ht="12.75">
      <c r="A262" t="s">
        <v>246</v>
      </c>
      <c r="B262">
        <v>8.14</v>
      </c>
      <c r="C262" s="14">
        <v>38743</v>
      </c>
      <c r="D262">
        <v>8.5</v>
      </c>
      <c r="E262" s="14">
        <v>38862</v>
      </c>
      <c r="F262">
        <v>14.47</v>
      </c>
      <c r="G262">
        <v>5.78</v>
      </c>
      <c r="H262">
        <v>68</v>
      </c>
      <c r="I262" s="15">
        <f>DAYS360(C262,E262)</f>
        <v>119</v>
      </c>
    </row>
    <row r="263" spans="1:9" ht="12.75">
      <c r="A263" t="s">
        <v>247</v>
      </c>
      <c r="B263">
        <v>6.8</v>
      </c>
      <c r="C263" s="14">
        <v>38749</v>
      </c>
      <c r="D263">
        <v>6.92</v>
      </c>
      <c r="E263" s="14">
        <v>38761</v>
      </c>
      <c r="F263">
        <v>6</v>
      </c>
      <c r="G263">
        <v>-0.92</v>
      </c>
      <c r="H263">
        <v>-13.29</v>
      </c>
      <c r="I263" s="15">
        <f>DAYS360(C263,E263)</f>
        <v>12</v>
      </c>
    </row>
    <row r="264" spans="1:9" ht="12.75">
      <c r="A264" t="s">
        <v>248</v>
      </c>
      <c r="B264">
        <v>7.95</v>
      </c>
      <c r="C264" s="14">
        <v>38749</v>
      </c>
      <c r="D264">
        <v>8.25</v>
      </c>
      <c r="E264" s="14">
        <v>38751</v>
      </c>
      <c r="F264">
        <v>6.52</v>
      </c>
      <c r="G264">
        <v>-1.73</v>
      </c>
      <c r="H264">
        <v>-20.97</v>
      </c>
      <c r="I264" s="15">
        <f>DAYS360(C264,E264)</f>
        <v>2</v>
      </c>
    </row>
    <row r="265" spans="1:9" ht="12.75">
      <c r="A265" t="s">
        <v>249</v>
      </c>
      <c r="B265">
        <v>14.75</v>
      </c>
      <c r="C265" s="14">
        <v>38749</v>
      </c>
      <c r="D265">
        <v>15.2</v>
      </c>
      <c r="E265" s="14">
        <v>38786</v>
      </c>
      <c r="F265">
        <v>12.65</v>
      </c>
      <c r="G265">
        <v>-2.55</v>
      </c>
      <c r="H265">
        <v>-16.78</v>
      </c>
      <c r="I265" s="15">
        <f>DAYS360(C265,E265)</f>
        <v>39</v>
      </c>
    </row>
    <row r="266" spans="1:9" ht="12.75">
      <c r="A266" t="s">
        <v>250</v>
      </c>
      <c r="B266">
        <v>6.9</v>
      </c>
      <c r="C266" s="14">
        <v>38750</v>
      </c>
      <c r="D266">
        <v>7.1</v>
      </c>
      <c r="E266" s="14">
        <v>38862</v>
      </c>
      <c r="F266">
        <v>7.6</v>
      </c>
      <c r="G266">
        <v>0.08</v>
      </c>
      <c r="H266">
        <v>1.13</v>
      </c>
      <c r="I266" s="15">
        <f>DAYS360(C266,E266)</f>
        <v>113</v>
      </c>
    </row>
    <row r="267" spans="1:9" ht="12.75">
      <c r="A267" t="s">
        <v>251</v>
      </c>
      <c r="B267">
        <v>7.22</v>
      </c>
      <c r="C267" s="14">
        <v>38779</v>
      </c>
      <c r="D267">
        <v>7.17</v>
      </c>
      <c r="E267" s="14">
        <v>38798</v>
      </c>
      <c r="F267">
        <v>6.67</v>
      </c>
      <c r="G267">
        <v>-0.5</v>
      </c>
      <c r="H267">
        <v>-6.97</v>
      </c>
      <c r="I267" s="15">
        <f>DAYS360(C267,E267)</f>
        <v>19</v>
      </c>
    </row>
    <row r="268" spans="1:9" ht="12.75">
      <c r="A268" t="s">
        <v>225</v>
      </c>
      <c r="B268">
        <v>7.54</v>
      </c>
      <c r="C268" s="14">
        <v>38783</v>
      </c>
      <c r="D268">
        <v>7.5</v>
      </c>
      <c r="E268" s="14">
        <v>38860</v>
      </c>
      <c r="F268">
        <v>7.37</v>
      </c>
      <c r="G268">
        <v>-0.13</v>
      </c>
      <c r="H268">
        <v>-1.73</v>
      </c>
      <c r="I268" s="15">
        <f>DAYS360(C268,E268)</f>
        <v>76</v>
      </c>
    </row>
    <row r="269" spans="1:9" ht="12.75">
      <c r="A269" t="s">
        <v>252</v>
      </c>
      <c r="B269">
        <v>6.25</v>
      </c>
      <c r="C269" s="14">
        <v>38785</v>
      </c>
      <c r="D269">
        <v>6.2</v>
      </c>
      <c r="E269" s="14">
        <v>38806</v>
      </c>
      <c r="F269">
        <v>5.75</v>
      </c>
      <c r="G269">
        <v>-0.45</v>
      </c>
      <c r="H269">
        <v>-7.26</v>
      </c>
      <c r="I269" s="15">
        <f>DAYS360(C269,E269)</f>
        <v>21</v>
      </c>
    </row>
    <row r="270" spans="1:9" ht="12.75">
      <c r="A270" t="s">
        <v>253</v>
      </c>
      <c r="B270">
        <v>6.36</v>
      </c>
      <c r="C270" s="14">
        <v>38789</v>
      </c>
      <c r="D270">
        <v>6.5</v>
      </c>
      <c r="E270" s="14">
        <v>38862</v>
      </c>
      <c r="F270">
        <v>7.75</v>
      </c>
      <c r="G270">
        <v>1.1</v>
      </c>
      <c r="H270">
        <v>16.92</v>
      </c>
      <c r="I270" s="15">
        <f>DAYS360(C270,E270)</f>
        <v>72</v>
      </c>
    </row>
    <row r="271" spans="1:9" ht="12.75">
      <c r="A271" t="s">
        <v>254</v>
      </c>
      <c r="B271">
        <v>6.85</v>
      </c>
      <c r="C271" s="14">
        <v>38790</v>
      </c>
      <c r="D271">
        <v>7.04</v>
      </c>
      <c r="E271" s="14">
        <v>38862</v>
      </c>
      <c r="F271">
        <v>7.86</v>
      </c>
      <c r="G271">
        <v>0.83</v>
      </c>
      <c r="H271">
        <v>11.79</v>
      </c>
      <c r="I271" s="15">
        <f>DAYS360(C271,E271)</f>
        <v>71</v>
      </c>
    </row>
    <row r="272" spans="1:9" ht="12.75">
      <c r="A272" t="s">
        <v>255</v>
      </c>
      <c r="B272">
        <v>6.94</v>
      </c>
      <c r="C272" s="14">
        <v>38792</v>
      </c>
      <c r="D272">
        <v>7.15</v>
      </c>
      <c r="E272" s="14">
        <v>38834</v>
      </c>
      <c r="F272">
        <v>5.23</v>
      </c>
      <c r="G272">
        <v>-1.92</v>
      </c>
      <c r="H272">
        <v>-26.85</v>
      </c>
      <c r="I272" s="15">
        <f>DAYS360(C272,E272)</f>
        <v>41</v>
      </c>
    </row>
    <row r="273" spans="1:9" ht="12.75">
      <c r="A273" t="s">
        <v>256</v>
      </c>
      <c r="B273">
        <v>9.21</v>
      </c>
      <c r="C273" s="14">
        <v>38797</v>
      </c>
      <c r="D273">
        <v>9.14</v>
      </c>
      <c r="E273" s="14">
        <v>38862</v>
      </c>
      <c r="F273">
        <v>9.3</v>
      </c>
      <c r="G273">
        <v>-0.22</v>
      </c>
      <c r="H273">
        <v>-2.41</v>
      </c>
      <c r="I273" s="15">
        <f>DAYS360(C273,E273)</f>
        <v>64</v>
      </c>
    </row>
    <row r="274" spans="1:9" ht="12.75">
      <c r="A274" t="s">
        <v>257</v>
      </c>
      <c r="B274">
        <v>7</v>
      </c>
      <c r="C274" s="14">
        <v>38803</v>
      </c>
      <c r="D274">
        <v>6.97</v>
      </c>
      <c r="E274" s="14">
        <v>38862</v>
      </c>
      <c r="F274">
        <v>11.45</v>
      </c>
      <c r="G274">
        <v>4.99</v>
      </c>
      <c r="H274">
        <v>71.59</v>
      </c>
      <c r="I274" s="15">
        <f>DAYS360(C274,E274)</f>
        <v>58</v>
      </c>
    </row>
    <row r="275" spans="1:9" ht="12.75">
      <c r="A275" t="s">
        <v>231</v>
      </c>
      <c r="B275">
        <v>10</v>
      </c>
      <c r="C275" s="14">
        <v>38805</v>
      </c>
      <c r="D275">
        <v>10.09</v>
      </c>
      <c r="E275" s="14">
        <v>38848</v>
      </c>
      <c r="F275">
        <v>8.85</v>
      </c>
      <c r="G275">
        <v>-1.24</v>
      </c>
      <c r="H275">
        <v>-12.29</v>
      </c>
      <c r="I275" s="15">
        <f>DAYS360(C275,E275)</f>
        <v>42</v>
      </c>
    </row>
    <row r="276" spans="1:9" ht="12.75">
      <c r="A276" t="s">
        <v>258</v>
      </c>
      <c r="B276">
        <v>7.3</v>
      </c>
      <c r="C276" s="14">
        <v>38807</v>
      </c>
      <c r="D276">
        <v>7.45</v>
      </c>
      <c r="E276" s="14">
        <v>38854</v>
      </c>
      <c r="F276">
        <v>5.95</v>
      </c>
      <c r="G276">
        <v>-1.5</v>
      </c>
      <c r="H276">
        <v>-20.13</v>
      </c>
      <c r="I276" s="15">
        <f>DAYS360(C276,E276)</f>
        <v>47</v>
      </c>
    </row>
    <row r="277" spans="1:9" ht="12.75">
      <c r="A277" t="s">
        <v>259</v>
      </c>
      <c r="B277">
        <v>6.55</v>
      </c>
      <c r="C277" s="14">
        <v>38826</v>
      </c>
      <c r="D277">
        <v>6.66</v>
      </c>
      <c r="E277" s="14">
        <v>38862</v>
      </c>
      <c r="F277">
        <v>6.48</v>
      </c>
      <c r="G277">
        <v>-0.13</v>
      </c>
      <c r="H277">
        <v>-1.9500000000000002</v>
      </c>
      <c r="I277" s="15">
        <f>DAYS360(C277,E277)</f>
        <v>36</v>
      </c>
    </row>
    <row r="278" spans="1:9" ht="12.75">
      <c r="A278" t="s">
        <v>260</v>
      </c>
      <c r="B278">
        <v>7.48</v>
      </c>
      <c r="C278" s="14">
        <v>38827</v>
      </c>
      <c r="D278">
        <v>7.83</v>
      </c>
      <c r="E278" s="14">
        <v>38854</v>
      </c>
      <c r="F278">
        <v>6.26</v>
      </c>
      <c r="G278">
        <v>-1.57</v>
      </c>
      <c r="H278">
        <v>-20.05</v>
      </c>
      <c r="I278" s="15">
        <f>DAYS360(C278,E278)</f>
        <v>27</v>
      </c>
    </row>
    <row r="279" spans="1:9" ht="12.75">
      <c r="A279" t="s">
        <v>261</v>
      </c>
      <c r="B279">
        <v>7.44</v>
      </c>
      <c r="C279" s="14">
        <v>38828</v>
      </c>
      <c r="D279">
        <v>7.11</v>
      </c>
      <c r="E279" s="14">
        <v>38855</v>
      </c>
      <c r="F279">
        <v>6.5</v>
      </c>
      <c r="G279">
        <v>-0.61</v>
      </c>
      <c r="H279">
        <v>-8.58</v>
      </c>
      <c r="I279" s="15">
        <f>DAYS360(C279,E279)</f>
        <v>27</v>
      </c>
    </row>
    <row r="280" spans="1:9" ht="12.75">
      <c r="A280" s="10" t="s">
        <v>111</v>
      </c>
      <c r="B280" s="4"/>
      <c r="C280" s="26"/>
      <c r="D280" s="4"/>
      <c r="E280" s="26"/>
      <c r="F280" s="4"/>
      <c r="G280" s="4"/>
      <c r="H280" s="4">
        <f>AVERAGE(H257:H279)</f>
        <v>3.207826086956522</v>
      </c>
      <c r="I280" s="4">
        <f>AVERAGE(I257:I279)</f>
        <v>54.69565217391305</v>
      </c>
    </row>
    <row r="281" spans="1:9" ht="12.75">
      <c r="A281" s="11" t="s">
        <v>112</v>
      </c>
      <c r="B281" s="8"/>
      <c r="C281" s="27"/>
      <c r="D281" s="8"/>
      <c r="E281" s="27"/>
      <c r="F281" s="8"/>
      <c r="G281" s="8"/>
      <c r="H281" s="8">
        <f>H280*365/I280</f>
        <v>21.406756756756753</v>
      </c>
      <c r="I281" s="9"/>
    </row>
    <row r="283" spans="1:9" ht="12.75">
      <c r="A283" s="10" t="s">
        <v>262</v>
      </c>
      <c r="B283" s="4"/>
      <c r="C283" s="4"/>
      <c r="D283" s="4"/>
      <c r="E283" s="4"/>
      <c r="F283" s="4"/>
      <c r="G283" s="4"/>
      <c r="H283" s="4">
        <f>AVERAGE(H257:H279,H193:H253,H108:H190,H5:H105)</f>
        <v>20.801196468875144</v>
      </c>
      <c r="I283" s="5">
        <f>AVERAGE(I257:I279,I194:I253,I109:I190,I6:I105)</f>
        <v>83.1841076852278</v>
      </c>
    </row>
    <row r="284" spans="1:9" ht="12.75">
      <c r="A284" s="11" t="s">
        <v>112</v>
      </c>
      <c r="B284" s="8"/>
      <c r="C284" s="8"/>
      <c r="D284" s="8"/>
      <c r="E284" s="8"/>
      <c r="F284" s="8"/>
      <c r="G284" s="8"/>
      <c r="H284" s="8">
        <f>H283*365/I283</f>
        <v>91.27268323739831</v>
      </c>
      <c r="I284" s="9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workbookViewId="0" topLeftCell="A251">
      <selection activeCell="A278" sqref="A278"/>
    </sheetView>
  </sheetViews>
  <sheetFormatPr defaultColWidth="12.57421875" defaultRowHeight="12.75"/>
  <cols>
    <col min="1" max="1" width="7.57421875" style="0" customWidth="1"/>
    <col min="2" max="2" width="6.140625" style="0" customWidth="1"/>
    <col min="3" max="3" width="8.8515625" style="0" customWidth="1"/>
    <col min="4" max="4" width="9.00390625" style="0" customWidth="1"/>
    <col min="5" max="5" width="13.57421875" style="0" customWidth="1"/>
    <col min="6" max="6" width="8.8515625" style="0" customWidth="1"/>
    <col min="7" max="7" width="9.140625" style="0" customWidth="1"/>
    <col min="8" max="8" width="11.7109375" style="0" customWidth="1"/>
    <col min="9" max="16384" width="11.7109375" style="0" customWidth="1"/>
  </cols>
  <sheetData>
    <row r="1" ht="12.75">
      <c r="A1" t="s">
        <v>263</v>
      </c>
    </row>
    <row r="2" ht="12.75">
      <c r="A2" t="s">
        <v>265</v>
      </c>
    </row>
    <row r="3" ht="12.75">
      <c r="A3" t="s">
        <v>10</v>
      </c>
    </row>
    <row r="4" spans="1:8" ht="12.7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</row>
    <row r="5" spans="1:9" ht="12.75">
      <c r="A5" t="s">
        <v>20</v>
      </c>
      <c r="B5">
        <v>7.12</v>
      </c>
      <c r="C5" s="14">
        <v>37714</v>
      </c>
      <c r="D5">
        <v>7.33</v>
      </c>
      <c r="E5" s="14">
        <v>37817</v>
      </c>
      <c r="F5">
        <v>10.91</v>
      </c>
      <c r="G5">
        <v>3.58</v>
      </c>
      <c r="H5">
        <v>48.84</v>
      </c>
      <c r="I5" s="15">
        <f>DAYS360(C5,E5)</f>
        <v>102</v>
      </c>
    </row>
    <row r="6" spans="1:9" ht="12.75">
      <c r="A6" t="s">
        <v>21</v>
      </c>
      <c r="B6">
        <v>7.56</v>
      </c>
      <c r="C6" s="14">
        <v>37714</v>
      </c>
      <c r="D6">
        <v>7.69482</v>
      </c>
      <c r="E6" s="14">
        <v>37803</v>
      </c>
      <c r="F6">
        <v>9.65</v>
      </c>
      <c r="G6">
        <v>1.95518</v>
      </c>
      <c r="H6">
        <v>25.41</v>
      </c>
      <c r="I6" s="15">
        <f>DAYS360(C6,E6)</f>
        <v>88</v>
      </c>
    </row>
    <row r="7" spans="1:9" ht="12.75">
      <c r="A7" t="s">
        <v>22</v>
      </c>
      <c r="B7">
        <v>5.5</v>
      </c>
      <c r="C7" s="14">
        <v>37718</v>
      </c>
      <c r="D7">
        <v>5.43</v>
      </c>
      <c r="E7" s="14">
        <v>37838</v>
      </c>
      <c r="F7">
        <v>8.38</v>
      </c>
      <c r="G7">
        <v>2.95</v>
      </c>
      <c r="H7">
        <v>54.33</v>
      </c>
      <c r="I7" s="15">
        <f>DAYS360(C7,E7)</f>
        <v>118</v>
      </c>
    </row>
    <row r="8" spans="1:9" ht="12.75">
      <c r="A8" t="s">
        <v>23</v>
      </c>
      <c r="B8">
        <v>8.99</v>
      </c>
      <c r="C8" s="14">
        <v>37719</v>
      </c>
      <c r="D8">
        <v>9.36</v>
      </c>
      <c r="E8" s="14">
        <v>37802</v>
      </c>
      <c r="F8">
        <v>10.96</v>
      </c>
      <c r="G8">
        <v>1.6</v>
      </c>
      <c r="H8">
        <v>17.09</v>
      </c>
      <c r="I8" s="15">
        <f>DAYS360(C8,E8)</f>
        <v>82</v>
      </c>
    </row>
    <row r="9" spans="1:9" ht="12.75">
      <c r="A9" t="s">
        <v>24</v>
      </c>
      <c r="B9">
        <v>6.53</v>
      </c>
      <c r="C9" s="14">
        <v>37721</v>
      </c>
      <c r="D9">
        <v>6.7</v>
      </c>
      <c r="E9" s="14">
        <v>37781</v>
      </c>
      <c r="F9">
        <v>7.25</v>
      </c>
      <c r="G9">
        <v>0.55</v>
      </c>
      <c r="H9">
        <v>8.21</v>
      </c>
      <c r="I9" s="15">
        <f>DAYS360(C9,E9)</f>
        <v>59</v>
      </c>
    </row>
    <row r="10" spans="1:9" ht="12.75">
      <c r="A10" t="s">
        <v>25</v>
      </c>
      <c r="B10">
        <v>9.89</v>
      </c>
      <c r="C10" s="14">
        <v>37735</v>
      </c>
      <c r="D10">
        <v>9.9</v>
      </c>
      <c r="E10" s="14">
        <v>37781</v>
      </c>
      <c r="F10">
        <v>13</v>
      </c>
      <c r="G10">
        <v>3.1</v>
      </c>
      <c r="H10">
        <v>31.31</v>
      </c>
      <c r="I10" s="15">
        <f>DAYS360(C10,E10)</f>
        <v>45</v>
      </c>
    </row>
    <row r="11" spans="1:9" ht="12.75">
      <c r="A11" t="s">
        <v>26</v>
      </c>
      <c r="B11">
        <v>11.48</v>
      </c>
      <c r="C11" s="14">
        <v>37735</v>
      </c>
      <c r="D11">
        <v>11.625</v>
      </c>
      <c r="E11" s="14">
        <v>37755</v>
      </c>
      <c r="F11">
        <v>10.48</v>
      </c>
      <c r="G11">
        <v>-1.145</v>
      </c>
      <c r="H11">
        <v>-9.85</v>
      </c>
      <c r="I11" s="15">
        <f>DAYS360(C11,E11)</f>
        <v>20</v>
      </c>
    </row>
    <row r="12" spans="1:9" ht="12.75">
      <c r="A12" t="s">
        <v>27</v>
      </c>
      <c r="B12">
        <v>27.08</v>
      </c>
      <c r="C12" s="14">
        <v>37735</v>
      </c>
      <c r="D12">
        <v>27.34</v>
      </c>
      <c r="E12" s="14">
        <v>37760</v>
      </c>
      <c r="F12">
        <v>25.46</v>
      </c>
      <c r="G12">
        <v>-1.88</v>
      </c>
      <c r="H12">
        <v>-6.88</v>
      </c>
      <c r="I12" s="15">
        <f>DAYS360(C12,E12)</f>
        <v>25</v>
      </c>
    </row>
    <row r="13" spans="1:9" ht="12.75">
      <c r="A13" t="s">
        <v>28</v>
      </c>
      <c r="B13">
        <v>9.16</v>
      </c>
      <c r="C13" s="14">
        <v>37735</v>
      </c>
      <c r="D13">
        <v>9.52</v>
      </c>
      <c r="E13" s="14">
        <v>37775</v>
      </c>
      <c r="F13">
        <v>11.71</v>
      </c>
      <c r="G13">
        <v>2.19</v>
      </c>
      <c r="H13">
        <v>23</v>
      </c>
      <c r="I13" s="15">
        <f>DAYS360(C13,E13)</f>
        <v>39</v>
      </c>
    </row>
    <row r="14" spans="1:9" ht="12.75">
      <c r="A14" t="s">
        <v>24</v>
      </c>
      <c r="B14">
        <v>7.4</v>
      </c>
      <c r="C14" s="14">
        <v>37735</v>
      </c>
      <c r="D14">
        <v>7.65</v>
      </c>
      <c r="E14" s="14">
        <v>37781</v>
      </c>
      <c r="F14">
        <v>7.25</v>
      </c>
      <c r="G14">
        <v>-0.4</v>
      </c>
      <c r="H14">
        <v>-5.23</v>
      </c>
      <c r="I14" s="15">
        <f>DAYS360(C14,E14)</f>
        <v>45</v>
      </c>
    </row>
    <row r="15" spans="1:9" ht="12.75">
      <c r="A15" t="s">
        <v>29</v>
      </c>
      <c r="B15">
        <v>10.58</v>
      </c>
      <c r="C15" s="14">
        <v>37735</v>
      </c>
      <c r="D15">
        <v>10.77</v>
      </c>
      <c r="E15" s="14">
        <v>37774</v>
      </c>
      <c r="F15">
        <v>10.25</v>
      </c>
      <c r="G15">
        <v>-0.52</v>
      </c>
      <c r="H15">
        <v>-4.83</v>
      </c>
      <c r="I15" s="15">
        <f>DAYS360(C15,E15)</f>
        <v>38</v>
      </c>
    </row>
    <row r="16" spans="1:9" ht="12.75">
      <c r="A16" t="s">
        <v>30</v>
      </c>
      <c r="B16">
        <v>7.6</v>
      </c>
      <c r="C16" s="14">
        <v>37735</v>
      </c>
      <c r="D16">
        <v>7.96</v>
      </c>
      <c r="E16" s="14">
        <v>37757</v>
      </c>
      <c r="F16">
        <v>7.71</v>
      </c>
      <c r="G16">
        <v>-0.25</v>
      </c>
      <c r="H16">
        <v>-3.14</v>
      </c>
      <c r="I16" s="15">
        <f>DAYS360(C16,E16)</f>
        <v>22</v>
      </c>
    </row>
    <row r="17" spans="1:9" ht="12.75">
      <c r="A17" t="s">
        <v>31</v>
      </c>
      <c r="B17">
        <v>10.91</v>
      </c>
      <c r="C17" s="14">
        <v>37735</v>
      </c>
      <c r="D17">
        <v>11.34</v>
      </c>
      <c r="E17" s="14">
        <v>37781</v>
      </c>
      <c r="F17">
        <v>15.19</v>
      </c>
      <c r="G17">
        <v>3.85</v>
      </c>
      <c r="H17">
        <v>33.95</v>
      </c>
      <c r="I17" s="15">
        <f>DAYS360(C17,E17)</f>
        <v>45</v>
      </c>
    </row>
    <row r="18" spans="1:9" ht="12.75">
      <c r="A18" t="s">
        <v>32</v>
      </c>
      <c r="B18">
        <v>2.36</v>
      </c>
      <c r="C18" s="14">
        <v>37735</v>
      </c>
      <c r="D18">
        <v>2.425</v>
      </c>
      <c r="E18" s="14">
        <v>37838</v>
      </c>
      <c r="F18">
        <v>7.52</v>
      </c>
      <c r="G18">
        <v>5.095</v>
      </c>
      <c r="H18">
        <v>210.1</v>
      </c>
      <c r="I18" s="15">
        <f>DAYS360(C18,E18)</f>
        <v>101</v>
      </c>
    </row>
    <row r="19" spans="1:9" ht="12.75">
      <c r="A19" t="s">
        <v>33</v>
      </c>
      <c r="B19">
        <v>17.35</v>
      </c>
      <c r="C19" s="14">
        <v>37735</v>
      </c>
      <c r="D19">
        <v>17.44</v>
      </c>
      <c r="E19" s="14">
        <v>37792</v>
      </c>
      <c r="F19">
        <v>19.46</v>
      </c>
      <c r="G19">
        <v>2.02</v>
      </c>
      <c r="H19">
        <v>11.58</v>
      </c>
      <c r="I19" s="15">
        <f>DAYS360(C19,E19)</f>
        <v>56</v>
      </c>
    </row>
    <row r="20" spans="1:9" ht="12.75">
      <c r="A20" t="s">
        <v>34</v>
      </c>
      <c r="B20">
        <v>8.63</v>
      </c>
      <c r="C20" s="14">
        <v>37735</v>
      </c>
      <c r="D20">
        <v>8.8</v>
      </c>
      <c r="E20" s="14">
        <v>37838</v>
      </c>
      <c r="F20">
        <v>12.06</v>
      </c>
      <c r="G20">
        <v>3.26</v>
      </c>
      <c r="H20">
        <v>37.05</v>
      </c>
      <c r="I20" s="15">
        <f>DAYS360(C20,E20)</f>
        <v>101</v>
      </c>
    </row>
    <row r="21" spans="1:9" ht="12.75">
      <c r="A21" t="s">
        <v>35</v>
      </c>
      <c r="B21">
        <v>19.05</v>
      </c>
      <c r="C21" s="14">
        <v>37735</v>
      </c>
      <c r="D21">
        <v>19.17</v>
      </c>
      <c r="E21" s="14">
        <v>37753</v>
      </c>
      <c r="F21">
        <v>19.34</v>
      </c>
      <c r="G21">
        <v>0.17</v>
      </c>
      <c r="H21">
        <v>0.89</v>
      </c>
      <c r="I21" s="15">
        <f>DAYS360(C21,E21)</f>
        <v>18</v>
      </c>
    </row>
    <row r="22" spans="1:9" ht="12.75">
      <c r="A22" t="s">
        <v>36</v>
      </c>
      <c r="B22">
        <v>14.71</v>
      </c>
      <c r="C22" s="14">
        <v>37736</v>
      </c>
      <c r="D22">
        <v>15.04</v>
      </c>
      <c r="E22" s="14">
        <v>37838</v>
      </c>
      <c r="F22">
        <v>20</v>
      </c>
      <c r="G22">
        <v>4.96</v>
      </c>
      <c r="H22">
        <v>32.98</v>
      </c>
      <c r="I22" s="15">
        <f>DAYS360(C22,E22)</f>
        <v>100</v>
      </c>
    </row>
    <row r="23" spans="1:9" ht="12.75">
      <c r="A23" t="s">
        <v>37</v>
      </c>
      <c r="B23">
        <v>14.06</v>
      </c>
      <c r="C23" s="14">
        <v>37736</v>
      </c>
      <c r="D23">
        <v>14.31</v>
      </c>
      <c r="E23" s="14">
        <v>37781</v>
      </c>
      <c r="F23">
        <v>17.44</v>
      </c>
      <c r="G23">
        <v>3.13</v>
      </c>
      <c r="H23">
        <v>21.87</v>
      </c>
      <c r="I23" s="15">
        <f>DAYS360(C23,E23)</f>
        <v>44</v>
      </c>
    </row>
    <row r="24" spans="1:9" ht="12.75">
      <c r="A24" t="s">
        <v>38</v>
      </c>
      <c r="B24">
        <v>7.03</v>
      </c>
      <c r="C24" s="14">
        <v>37736</v>
      </c>
      <c r="D24">
        <v>7.15334</v>
      </c>
      <c r="E24" s="14">
        <v>37803</v>
      </c>
      <c r="F24">
        <v>6.83</v>
      </c>
      <c r="G24">
        <v>-0.32334</v>
      </c>
      <c r="H24">
        <v>-4.52</v>
      </c>
      <c r="I24" s="15">
        <f>DAYS360(C24,E24)</f>
        <v>66</v>
      </c>
    </row>
    <row r="25" spans="1:9" ht="12.75">
      <c r="A25" t="s">
        <v>39</v>
      </c>
      <c r="B25">
        <v>5.44</v>
      </c>
      <c r="C25" s="14">
        <v>37739</v>
      </c>
      <c r="D25">
        <v>5.7</v>
      </c>
      <c r="E25" s="14">
        <v>37788</v>
      </c>
      <c r="F25">
        <v>6.3</v>
      </c>
      <c r="G25">
        <v>0.6000000000000001</v>
      </c>
      <c r="H25">
        <v>10.53</v>
      </c>
      <c r="I25" s="15">
        <f>DAYS360(C25,E25)</f>
        <v>48</v>
      </c>
    </row>
    <row r="26" spans="1:9" ht="12.75">
      <c r="A26" t="s">
        <v>40</v>
      </c>
      <c r="B26">
        <v>12.06</v>
      </c>
      <c r="C26" s="14">
        <v>37740</v>
      </c>
      <c r="D26">
        <v>12.37</v>
      </c>
      <c r="E26" s="14">
        <v>37802</v>
      </c>
      <c r="F26">
        <v>13.88</v>
      </c>
      <c r="G26">
        <v>1.51</v>
      </c>
      <c r="H26">
        <v>12.21</v>
      </c>
      <c r="I26" s="15">
        <f>DAYS360(C26,E26)</f>
        <v>61</v>
      </c>
    </row>
    <row r="27" spans="1:9" ht="12.75">
      <c r="A27" t="s">
        <v>41</v>
      </c>
      <c r="B27">
        <v>7.99</v>
      </c>
      <c r="C27" s="14">
        <v>37740</v>
      </c>
      <c r="D27">
        <v>8.25</v>
      </c>
      <c r="E27" s="14">
        <v>37748</v>
      </c>
      <c r="F27">
        <v>4.18</v>
      </c>
      <c r="G27">
        <v>-4.07</v>
      </c>
      <c r="H27">
        <v>-49.33</v>
      </c>
      <c r="I27" s="15">
        <f>DAYS360(C27,E27)</f>
        <v>8</v>
      </c>
    </row>
    <row r="28" spans="1:9" ht="12.75">
      <c r="A28" t="s">
        <v>42</v>
      </c>
      <c r="B28">
        <v>7.6</v>
      </c>
      <c r="C28" s="14">
        <v>37741</v>
      </c>
      <c r="D28">
        <v>7.82</v>
      </c>
      <c r="E28" s="14">
        <v>37827</v>
      </c>
      <c r="F28">
        <v>12.75</v>
      </c>
      <c r="G28">
        <v>4.93</v>
      </c>
      <c r="H28">
        <v>63.04</v>
      </c>
      <c r="I28" s="15">
        <f>DAYS360(C28,E28)</f>
        <v>85</v>
      </c>
    </row>
    <row r="29" spans="1:9" ht="12.75">
      <c r="A29" t="s">
        <v>43</v>
      </c>
      <c r="B29">
        <v>8.46</v>
      </c>
      <c r="C29" s="14">
        <v>37741</v>
      </c>
      <c r="D29">
        <v>8.45</v>
      </c>
      <c r="E29" s="14">
        <v>37788</v>
      </c>
      <c r="F29">
        <v>12.55</v>
      </c>
      <c r="G29">
        <v>4.1</v>
      </c>
      <c r="H29">
        <v>48.52</v>
      </c>
      <c r="I29" s="15">
        <f>DAYS360(C29,E29)</f>
        <v>46</v>
      </c>
    </row>
    <row r="30" spans="1:9" ht="12.75">
      <c r="A30" t="s">
        <v>44</v>
      </c>
      <c r="B30">
        <v>10.32</v>
      </c>
      <c r="C30" s="14">
        <v>37741</v>
      </c>
      <c r="D30">
        <v>10.59</v>
      </c>
      <c r="E30" s="14">
        <v>37838</v>
      </c>
      <c r="F30">
        <v>16.51</v>
      </c>
      <c r="G30">
        <v>5.92</v>
      </c>
      <c r="H30">
        <v>55.9</v>
      </c>
      <c r="I30" s="15">
        <f>DAYS360(C30,E30)</f>
        <v>95</v>
      </c>
    </row>
    <row r="31" spans="1:9" ht="12.75">
      <c r="A31" t="s">
        <v>45</v>
      </c>
      <c r="B31">
        <v>7.95</v>
      </c>
      <c r="C31" s="14">
        <v>37741</v>
      </c>
      <c r="D31">
        <v>8</v>
      </c>
      <c r="E31" s="14">
        <v>37838</v>
      </c>
      <c r="F31">
        <v>11.15</v>
      </c>
      <c r="G31">
        <v>3.15</v>
      </c>
      <c r="H31">
        <v>39.38</v>
      </c>
      <c r="I31" s="15">
        <f>DAYS360(C31,E31)</f>
        <v>95</v>
      </c>
    </row>
    <row r="32" spans="1:9" ht="12.75">
      <c r="A32" t="s">
        <v>46</v>
      </c>
      <c r="B32">
        <v>7.05</v>
      </c>
      <c r="C32" s="14">
        <v>37741</v>
      </c>
      <c r="D32">
        <v>7.1</v>
      </c>
      <c r="E32" s="14">
        <v>37778</v>
      </c>
      <c r="F32">
        <v>9.07</v>
      </c>
      <c r="G32">
        <v>1.97</v>
      </c>
      <c r="H32">
        <v>27.75</v>
      </c>
      <c r="I32" s="15">
        <f>DAYS360(C32,E32)</f>
        <v>36</v>
      </c>
    </row>
    <row r="33" spans="1:9" ht="12.75">
      <c r="A33" t="s">
        <v>47</v>
      </c>
      <c r="B33">
        <v>8.04</v>
      </c>
      <c r="C33" s="14">
        <v>37741</v>
      </c>
      <c r="D33">
        <v>8.43</v>
      </c>
      <c r="E33" s="14">
        <v>37838</v>
      </c>
      <c r="F33">
        <v>11.1</v>
      </c>
      <c r="G33">
        <v>2.67</v>
      </c>
      <c r="H33">
        <v>31.67</v>
      </c>
      <c r="I33" s="15">
        <f>DAYS360(C33,E33)</f>
        <v>95</v>
      </c>
    </row>
    <row r="34" spans="1:9" ht="12.75">
      <c r="A34" t="s">
        <v>48</v>
      </c>
      <c r="B34">
        <v>9.56</v>
      </c>
      <c r="C34" s="14">
        <v>37741</v>
      </c>
      <c r="D34">
        <v>9.9</v>
      </c>
      <c r="E34" s="14">
        <v>37838</v>
      </c>
      <c r="F34">
        <v>14.69</v>
      </c>
      <c r="G34">
        <v>4.79</v>
      </c>
      <c r="H34">
        <v>48.38</v>
      </c>
      <c r="I34" s="15">
        <f>DAYS360(C34,E34)</f>
        <v>95</v>
      </c>
    </row>
    <row r="35" spans="1:9" ht="12.75">
      <c r="A35" t="s">
        <v>49</v>
      </c>
      <c r="B35">
        <v>6.88</v>
      </c>
      <c r="C35" s="14">
        <v>37742</v>
      </c>
      <c r="D35">
        <v>6.99</v>
      </c>
      <c r="E35" s="14">
        <v>37812</v>
      </c>
      <c r="F35">
        <v>18.1</v>
      </c>
      <c r="G35">
        <v>11.11</v>
      </c>
      <c r="H35">
        <v>158.94</v>
      </c>
      <c r="I35" s="15">
        <f>DAYS360(C35,E35)</f>
        <v>69</v>
      </c>
    </row>
    <row r="36" spans="1:9" ht="12.75">
      <c r="A36" t="s">
        <v>50</v>
      </c>
      <c r="B36">
        <v>9.8</v>
      </c>
      <c r="C36" s="14">
        <v>37743</v>
      </c>
      <c r="D36">
        <v>10.15</v>
      </c>
      <c r="E36" s="14">
        <v>37775</v>
      </c>
      <c r="F36">
        <v>9.05</v>
      </c>
      <c r="G36">
        <v>-1.1</v>
      </c>
      <c r="H36">
        <v>-10.84</v>
      </c>
      <c r="I36" s="15">
        <f>DAYS360(C36,E36)</f>
        <v>31</v>
      </c>
    </row>
    <row r="37" spans="1:9" ht="12.75">
      <c r="A37" t="s">
        <v>51</v>
      </c>
      <c r="B37">
        <v>11.49</v>
      </c>
      <c r="C37" s="14">
        <v>37746</v>
      </c>
      <c r="D37">
        <v>11.82</v>
      </c>
      <c r="E37" s="14">
        <v>37823</v>
      </c>
      <c r="F37">
        <v>14.77</v>
      </c>
      <c r="G37">
        <v>2.95</v>
      </c>
      <c r="H37">
        <v>24.96</v>
      </c>
      <c r="I37" s="15">
        <f>DAYS360(C37,E37)</f>
        <v>76</v>
      </c>
    </row>
    <row r="38" spans="1:9" ht="12.75">
      <c r="A38" t="s">
        <v>52</v>
      </c>
      <c r="B38">
        <v>7.67</v>
      </c>
      <c r="C38" s="14">
        <v>37747</v>
      </c>
      <c r="D38">
        <v>7.84445</v>
      </c>
      <c r="E38" s="14">
        <v>37838</v>
      </c>
      <c r="F38">
        <v>10.6</v>
      </c>
      <c r="G38">
        <v>2.75555</v>
      </c>
      <c r="H38">
        <v>35.13</v>
      </c>
      <c r="I38" s="15">
        <f>DAYS360(C38,E38)</f>
        <v>89</v>
      </c>
    </row>
    <row r="39" spans="1:9" ht="12.75">
      <c r="A39" t="s">
        <v>53</v>
      </c>
      <c r="B39">
        <v>6.49</v>
      </c>
      <c r="C39" s="14">
        <v>37748</v>
      </c>
      <c r="D39">
        <v>6.69</v>
      </c>
      <c r="E39" s="14">
        <v>37838</v>
      </c>
      <c r="F39">
        <v>8.95</v>
      </c>
      <c r="G39">
        <v>2.26</v>
      </c>
      <c r="H39">
        <v>33.78</v>
      </c>
      <c r="I39" s="15">
        <f>DAYS360(C39,E39)</f>
        <v>88</v>
      </c>
    </row>
    <row r="40" spans="1:9" ht="12.75">
      <c r="A40" t="s">
        <v>54</v>
      </c>
      <c r="B40">
        <v>6.65</v>
      </c>
      <c r="C40" s="14">
        <v>37749</v>
      </c>
      <c r="D40">
        <v>6.9</v>
      </c>
      <c r="E40" s="14">
        <v>37774</v>
      </c>
      <c r="F40">
        <v>5.9</v>
      </c>
      <c r="G40">
        <v>-1</v>
      </c>
      <c r="H40">
        <v>-14.49</v>
      </c>
      <c r="I40" s="15">
        <f>DAYS360(C40,E40)</f>
        <v>24</v>
      </c>
    </row>
    <row r="41" spans="1:9" ht="12.75">
      <c r="A41" t="s">
        <v>55</v>
      </c>
      <c r="B41">
        <v>6.04</v>
      </c>
      <c r="C41" s="14">
        <v>37749</v>
      </c>
      <c r="D41">
        <v>6.3</v>
      </c>
      <c r="E41" s="14">
        <v>37838</v>
      </c>
      <c r="F41">
        <v>7.19</v>
      </c>
      <c r="G41">
        <v>0.89</v>
      </c>
      <c r="H41">
        <v>14.13</v>
      </c>
      <c r="I41" s="15">
        <f>DAYS360(C41,E41)</f>
        <v>87</v>
      </c>
    </row>
    <row r="42" spans="1:9" ht="12.75">
      <c r="A42" t="s">
        <v>21</v>
      </c>
      <c r="B42">
        <v>8.43</v>
      </c>
      <c r="C42" s="14">
        <v>37750</v>
      </c>
      <c r="D42">
        <v>8.44149</v>
      </c>
      <c r="E42" s="14">
        <v>37838</v>
      </c>
      <c r="F42">
        <v>9.66</v>
      </c>
      <c r="G42">
        <v>1.21851</v>
      </c>
      <c r="H42">
        <v>14.43</v>
      </c>
      <c r="I42" s="15">
        <f>DAYS360(C42,E42)</f>
        <v>86</v>
      </c>
    </row>
    <row r="43" spans="1:9" ht="12.75">
      <c r="A43" t="s">
        <v>48</v>
      </c>
      <c r="B43">
        <v>10.25</v>
      </c>
      <c r="C43" s="14">
        <v>37750</v>
      </c>
      <c r="D43">
        <v>10.5</v>
      </c>
      <c r="E43" s="14">
        <v>37838</v>
      </c>
      <c r="F43">
        <v>14.69</v>
      </c>
      <c r="G43">
        <v>4.19</v>
      </c>
      <c r="H43">
        <v>39.9</v>
      </c>
      <c r="I43" s="15">
        <f>DAYS360(C43,E43)</f>
        <v>86</v>
      </c>
    </row>
    <row r="44" spans="1:9" ht="12.75">
      <c r="A44" t="s">
        <v>56</v>
      </c>
      <c r="B44">
        <v>7.71</v>
      </c>
      <c r="C44" s="14">
        <v>37750</v>
      </c>
      <c r="D44">
        <v>7.8</v>
      </c>
      <c r="E44" s="14">
        <v>37838</v>
      </c>
      <c r="F44">
        <v>13.95</v>
      </c>
      <c r="G44">
        <v>6.15</v>
      </c>
      <c r="H44">
        <v>78.85</v>
      </c>
      <c r="I44" s="15">
        <f>DAYS360(C44,E44)</f>
        <v>86</v>
      </c>
    </row>
    <row r="45" spans="1:9" ht="12.75">
      <c r="A45" t="s">
        <v>57</v>
      </c>
      <c r="B45">
        <v>6.25</v>
      </c>
      <c r="C45" s="14">
        <v>37753</v>
      </c>
      <c r="D45">
        <v>6.45</v>
      </c>
      <c r="E45" s="14">
        <v>37796</v>
      </c>
      <c r="F45">
        <v>5.92</v>
      </c>
      <c r="G45">
        <v>-0.53</v>
      </c>
      <c r="H45">
        <v>-8.22</v>
      </c>
      <c r="I45" s="15">
        <f>DAYS360(C45,E45)</f>
        <v>42</v>
      </c>
    </row>
    <row r="46" spans="1:9" ht="12.75">
      <c r="A46" t="s">
        <v>58</v>
      </c>
      <c r="B46">
        <v>8.52</v>
      </c>
      <c r="C46" s="14">
        <v>37753</v>
      </c>
      <c r="D46">
        <v>10.71</v>
      </c>
      <c r="E46" s="14">
        <v>37795</v>
      </c>
      <c r="F46">
        <v>11.35</v>
      </c>
      <c r="G46">
        <v>0.64</v>
      </c>
      <c r="H46">
        <v>5.98</v>
      </c>
      <c r="I46" s="15">
        <f>DAYS360(C46,E46)</f>
        <v>41</v>
      </c>
    </row>
    <row r="47" spans="1:9" ht="12.75">
      <c r="A47" t="s">
        <v>42</v>
      </c>
      <c r="B47">
        <v>7.95</v>
      </c>
      <c r="C47" s="14">
        <v>37754</v>
      </c>
      <c r="D47">
        <v>8</v>
      </c>
      <c r="E47" s="14">
        <v>37827</v>
      </c>
      <c r="F47">
        <v>12.75</v>
      </c>
      <c r="G47">
        <v>4.75</v>
      </c>
      <c r="H47">
        <v>59.38</v>
      </c>
      <c r="I47" s="15">
        <f>DAYS360(C47,E47)</f>
        <v>72</v>
      </c>
    </row>
    <row r="48" spans="1:9" ht="12.75">
      <c r="A48" t="s">
        <v>59</v>
      </c>
      <c r="B48">
        <v>10.75</v>
      </c>
      <c r="C48" s="14">
        <v>37754</v>
      </c>
      <c r="D48">
        <v>11.25</v>
      </c>
      <c r="E48" s="14">
        <v>37790</v>
      </c>
      <c r="F48">
        <v>12.63</v>
      </c>
      <c r="G48">
        <v>1.38</v>
      </c>
      <c r="H48">
        <v>12.27</v>
      </c>
      <c r="I48" s="15">
        <f>DAYS360(C48,E48)</f>
        <v>35</v>
      </c>
    </row>
    <row r="49" spans="1:9" ht="12.75">
      <c r="A49" t="s">
        <v>60</v>
      </c>
      <c r="B49">
        <v>10.17</v>
      </c>
      <c r="C49" s="14">
        <v>37754</v>
      </c>
      <c r="D49">
        <v>10.3</v>
      </c>
      <c r="E49" s="14">
        <v>37795</v>
      </c>
      <c r="F49">
        <v>10.53</v>
      </c>
      <c r="G49">
        <v>0.23</v>
      </c>
      <c r="H49">
        <v>2.23</v>
      </c>
      <c r="I49" s="15">
        <f>DAYS360(C49,E49)</f>
        <v>40</v>
      </c>
    </row>
    <row r="50" spans="1:9" ht="12.75">
      <c r="A50" t="s">
        <v>61</v>
      </c>
      <c r="B50">
        <v>6.51</v>
      </c>
      <c r="C50" s="14">
        <v>37755</v>
      </c>
      <c r="D50">
        <v>6.79</v>
      </c>
      <c r="E50" s="14">
        <v>37838</v>
      </c>
      <c r="F50">
        <v>9.25</v>
      </c>
      <c r="G50">
        <v>2.46</v>
      </c>
      <c r="H50">
        <v>36.23</v>
      </c>
      <c r="I50" s="15">
        <f>DAYS360(C50,E50)</f>
        <v>81</v>
      </c>
    </row>
    <row r="51" spans="1:9" ht="12.75">
      <c r="A51" t="s">
        <v>62</v>
      </c>
      <c r="B51">
        <v>6.3</v>
      </c>
      <c r="C51" s="14">
        <v>37756</v>
      </c>
      <c r="D51">
        <v>6.49</v>
      </c>
      <c r="E51" s="14">
        <v>37797</v>
      </c>
      <c r="F51">
        <v>6.84</v>
      </c>
      <c r="G51">
        <v>0.35</v>
      </c>
      <c r="H51">
        <v>5.39</v>
      </c>
      <c r="I51" s="15">
        <f>DAYS360(C51,E51)</f>
        <v>40</v>
      </c>
    </row>
    <row r="52" spans="1:9" ht="12.75">
      <c r="A52" t="s">
        <v>34</v>
      </c>
      <c r="B52">
        <v>9.43</v>
      </c>
      <c r="C52" s="14">
        <v>37756</v>
      </c>
      <c r="D52">
        <v>9.33334</v>
      </c>
      <c r="E52" s="14">
        <v>37838</v>
      </c>
      <c r="F52">
        <v>12.06</v>
      </c>
      <c r="G52">
        <v>2.72666</v>
      </c>
      <c r="H52">
        <v>29.21</v>
      </c>
      <c r="I52" s="15">
        <f>DAYS360(C52,E52)</f>
        <v>80</v>
      </c>
    </row>
    <row r="53" spans="1:9" ht="12.75">
      <c r="A53" t="s">
        <v>63</v>
      </c>
      <c r="B53">
        <v>7.25</v>
      </c>
      <c r="C53" s="14">
        <v>37760</v>
      </c>
      <c r="D53">
        <v>7.37</v>
      </c>
      <c r="E53" s="14">
        <v>37838</v>
      </c>
      <c r="F53">
        <v>18.75</v>
      </c>
      <c r="G53">
        <v>11.38</v>
      </c>
      <c r="H53">
        <v>154.41</v>
      </c>
      <c r="I53" s="15">
        <f>DAYS360(C53,E53)</f>
        <v>76</v>
      </c>
    </row>
    <row r="54" spans="1:9" ht="12.75">
      <c r="A54" t="s">
        <v>64</v>
      </c>
      <c r="B54">
        <v>9.18</v>
      </c>
      <c r="C54" s="14">
        <v>37764</v>
      </c>
      <c r="D54">
        <v>9.38</v>
      </c>
      <c r="E54" s="14">
        <v>37812</v>
      </c>
      <c r="F54">
        <v>11.74</v>
      </c>
      <c r="G54">
        <v>2.36</v>
      </c>
      <c r="H54">
        <v>25.16</v>
      </c>
      <c r="I54" s="15">
        <f>DAYS360(C54,E54)</f>
        <v>47</v>
      </c>
    </row>
    <row r="55" spans="1:9" ht="12.75">
      <c r="A55" t="s">
        <v>65</v>
      </c>
      <c r="B55">
        <v>6.8</v>
      </c>
      <c r="C55" s="14">
        <v>37764</v>
      </c>
      <c r="D55">
        <v>6.92</v>
      </c>
      <c r="E55" s="14">
        <v>37819</v>
      </c>
      <c r="F55">
        <v>8.75</v>
      </c>
      <c r="G55">
        <v>1.83</v>
      </c>
      <c r="H55">
        <v>26.45</v>
      </c>
      <c r="I55" s="15">
        <f>DAYS360(C55,E55)</f>
        <v>54</v>
      </c>
    </row>
    <row r="56" spans="1:9" ht="12.75">
      <c r="A56" t="s">
        <v>66</v>
      </c>
      <c r="B56">
        <v>7.06</v>
      </c>
      <c r="C56" s="14">
        <v>37764</v>
      </c>
      <c r="D56">
        <v>7</v>
      </c>
      <c r="E56" s="14">
        <v>37783</v>
      </c>
      <c r="F56">
        <v>9.76</v>
      </c>
      <c r="G56">
        <v>2.76</v>
      </c>
      <c r="H56">
        <v>39.43</v>
      </c>
      <c r="I56" s="15">
        <f>DAYS360(C56,E56)</f>
        <v>18</v>
      </c>
    </row>
    <row r="57" spans="1:9" ht="12.75">
      <c r="A57" t="s">
        <v>67</v>
      </c>
      <c r="B57">
        <v>7</v>
      </c>
      <c r="C57" s="14">
        <v>37770</v>
      </c>
      <c r="D57">
        <v>7.17</v>
      </c>
      <c r="E57" s="14">
        <v>37838</v>
      </c>
      <c r="F57">
        <v>11.4</v>
      </c>
      <c r="G57">
        <v>4.23</v>
      </c>
      <c r="H57">
        <v>59</v>
      </c>
      <c r="I57" s="15">
        <f>DAYS360(C57,E57)</f>
        <v>66</v>
      </c>
    </row>
    <row r="58" spans="1:9" ht="12.75">
      <c r="A58" t="s">
        <v>68</v>
      </c>
      <c r="B58">
        <v>6.34</v>
      </c>
      <c r="C58" s="14">
        <v>37770</v>
      </c>
      <c r="D58">
        <v>6.34</v>
      </c>
      <c r="E58" s="14">
        <v>37838</v>
      </c>
      <c r="F58">
        <v>8.14</v>
      </c>
      <c r="G58">
        <v>1.8</v>
      </c>
      <c r="H58">
        <v>28.39</v>
      </c>
      <c r="I58" s="15">
        <f>DAYS360(C58,E58)</f>
        <v>66</v>
      </c>
    </row>
    <row r="59" spans="1:9" ht="12.75">
      <c r="A59" t="s">
        <v>69</v>
      </c>
      <c r="B59">
        <v>7.75</v>
      </c>
      <c r="C59" s="14">
        <v>37770</v>
      </c>
      <c r="D59">
        <v>7.82</v>
      </c>
      <c r="E59" s="14">
        <v>37838</v>
      </c>
      <c r="F59">
        <v>9.01</v>
      </c>
      <c r="G59">
        <v>1.19</v>
      </c>
      <c r="H59">
        <v>15.22</v>
      </c>
      <c r="I59" s="15">
        <f>DAYS360(C59,E59)</f>
        <v>66</v>
      </c>
    </row>
    <row r="60" spans="1:9" ht="12.75">
      <c r="A60" t="s">
        <v>70</v>
      </c>
      <c r="B60">
        <v>6.62</v>
      </c>
      <c r="C60" s="14">
        <v>37771</v>
      </c>
      <c r="D60">
        <v>6.84</v>
      </c>
      <c r="E60" s="14">
        <v>37824</v>
      </c>
      <c r="F60">
        <v>8.48</v>
      </c>
      <c r="G60">
        <v>1.64</v>
      </c>
      <c r="H60">
        <v>23.98</v>
      </c>
      <c r="I60" s="15">
        <f>DAYS360(C60,E60)</f>
        <v>52</v>
      </c>
    </row>
    <row r="61" spans="1:9" ht="12.75">
      <c r="A61" t="s">
        <v>71</v>
      </c>
      <c r="B61">
        <v>8.93</v>
      </c>
      <c r="C61" s="14">
        <v>37771</v>
      </c>
      <c r="D61">
        <v>9.33334</v>
      </c>
      <c r="E61" s="14">
        <v>37825</v>
      </c>
      <c r="F61">
        <v>13</v>
      </c>
      <c r="G61">
        <v>3.6666600000000003</v>
      </c>
      <c r="H61">
        <v>39.29</v>
      </c>
      <c r="I61" s="15">
        <f>DAYS360(C61,E61)</f>
        <v>53</v>
      </c>
    </row>
    <row r="62" spans="1:9" ht="12.75">
      <c r="A62" t="s">
        <v>72</v>
      </c>
      <c r="B62">
        <v>6.7</v>
      </c>
      <c r="C62" s="14">
        <v>37781</v>
      </c>
      <c r="D62">
        <v>6.83</v>
      </c>
      <c r="E62" s="14">
        <v>37838</v>
      </c>
      <c r="F62">
        <v>9.42</v>
      </c>
      <c r="G62">
        <v>2.59</v>
      </c>
      <c r="H62">
        <v>37.92</v>
      </c>
      <c r="I62" s="15">
        <f>DAYS360(C62,E62)</f>
        <v>56</v>
      </c>
    </row>
    <row r="63" spans="1:9" ht="12.75">
      <c r="A63" t="s">
        <v>73</v>
      </c>
      <c r="B63">
        <v>8.5</v>
      </c>
      <c r="C63" s="14">
        <v>37784</v>
      </c>
      <c r="D63">
        <v>8.6</v>
      </c>
      <c r="E63" s="14">
        <v>37796</v>
      </c>
      <c r="F63">
        <v>6.94</v>
      </c>
      <c r="G63">
        <v>-1.66</v>
      </c>
      <c r="H63">
        <v>-19.3</v>
      </c>
      <c r="I63" s="15">
        <f>DAYS360(C63,E63)</f>
        <v>12</v>
      </c>
    </row>
    <row r="64" spans="1:9" ht="12.75">
      <c r="A64" t="s">
        <v>74</v>
      </c>
      <c r="B64">
        <v>8.03</v>
      </c>
      <c r="C64" s="14">
        <v>37792</v>
      </c>
      <c r="D64">
        <v>8.27</v>
      </c>
      <c r="E64" s="14">
        <v>37838</v>
      </c>
      <c r="F64">
        <v>7.63</v>
      </c>
      <c r="G64">
        <v>-0.64</v>
      </c>
      <c r="H64">
        <v>-7.74</v>
      </c>
      <c r="I64" s="15">
        <f>DAYS360(C64,E64)</f>
        <v>45</v>
      </c>
    </row>
    <row r="65" spans="1:9" ht="12.75">
      <c r="A65" t="s">
        <v>72</v>
      </c>
      <c r="B65">
        <v>6.94</v>
      </c>
      <c r="C65" s="14">
        <v>37792</v>
      </c>
      <c r="D65">
        <v>7.05</v>
      </c>
      <c r="E65" s="14">
        <v>37838</v>
      </c>
      <c r="F65">
        <v>9.42</v>
      </c>
      <c r="G65">
        <v>2.37</v>
      </c>
      <c r="H65">
        <v>33.62</v>
      </c>
      <c r="I65" s="15">
        <f>DAYS360(C65,E65)</f>
        <v>45</v>
      </c>
    </row>
    <row r="66" spans="1:9" ht="12.75">
      <c r="A66" t="s">
        <v>69</v>
      </c>
      <c r="B66">
        <v>8.24</v>
      </c>
      <c r="C66" s="14">
        <v>37798</v>
      </c>
      <c r="D66">
        <v>8.62</v>
      </c>
      <c r="E66" s="14">
        <v>37838</v>
      </c>
      <c r="F66">
        <v>9.01</v>
      </c>
      <c r="G66">
        <v>0.39</v>
      </c>
      <c r="H66">
        <v>4.52</v>
      </c>
      <c r="I66" s="15">
        <f>DAYS360(C66,E66)</f>
        <v>39</v>
      </c>
    </row>
    <row r="67" spans="1:9" ht="12.75">
      <c r="A67" t="s">
        <v>75</v>
      </c>
      <c r="B67">
        <v>8.1</v>
      </c>
      <c r="C67" s="14">
        <v>37805</v>
      </c>
      <c r="D67">
        <v>8.2</v>
      </c>
      <c r="E67" s="14">
        <v>37826</v>
      </c>
      <c r="F67">
        <v>8.45</v>
      </c>
      <c r="G67">
        <v>0.25</v>
      </c>
      <c r="H67">
        <v>3.05</v>
      </c>
      <c r="I67" s="15">
        <f>DAYS360(C67,E67)</f>
        <v>21</v>
      </c>
    </row>
    <row r="68" spans="1:9" ht="12.75">
      <c r="A68" t="s">
        <v>76</v>
      </c>
      <c r="B68">
        <v>8</v>
      </c>
      <c r="C68" s="14">
        <v>37805</v>
      </c>
      <c r="D68">
        <v>7.88</v>
      </c>
      <c r="E68" s="14">
        <v>37834</v>
      </c>
      <c r="F68">
        <v>8.53</v>
      </c>
      <c r="G68">
        <v>0.65</v>
      </c>
      <c r="H68">
        <v>8.25</v>
      </c>
      <c r="I68" s="15">
        <f>DAYS360(C68,E68)</f>
        <v>28</v>
      </c>
    </row>
    <row r="69" spans="1:9" ht="12.75">
      <c r="A69" t="s">
        <v>77</v>
      </c>
      <c r="B69">
        <v>8.5</v>
      </c>
      <c r="C69" s="14">
        <v>37810</v>
      </c>
      <c r="D69">
        <v>8.79</v>
      </c>
      <c r="E69" s="14">
        <v>37838</v>
      </c>
      <c r="F69">
        <v>11</v>
      </c>
      <c r="G69">
        <v>2.21</v>
      </c>
      <c r="H69">
        <v>25.14</v>
      </c>
      <c r="I69" s="15">
        <f>DAYS360(C69,E69)</f>
        <v>27</v>
      </c>
    </row>
    <row r="70" spans="1:9" ht="12.75">
      <c r="A70" t="s">
        <v>78</v>
      </c>
      <c r="B70">
        <v>7.85</v>
      </c>
      <c r="C70" s="14">
        <v>37810</v>
      </c>
      <c r="D70">
        <v>8.115</v>
      </c>
      <c r="E70" s="14">
        <v>37838</v>
      </c>
      <c r="F70">
        <v>11.7</v>
      </c>
      <c r="G70">
        <v>3.585</v>
      </c>
      <c r="H70">
        <v>44.18</v>
      </c>
      <c r="I70" s="15">
        <f>DAYS360(C70,E70)</f>
        <v>27</v>
      </c>
    </row>
    <row r="71" spans="1:9" ht="12.75">
      <c r="A71" t="s">
        <v>79</v>
      </c>
      <c r="B71">
        <v>6.54</v>
      </c>
      <c r="C71" s="14">
        <v>37810</v>
      </c>
      <c r="D71">
        <v>6.68</v>
      </c>
      <c r="E71" s="14">
        <v>37838</v>
      </c>
      <c r="F71">
        <v>6.85</v>
      </c>
      <c r="G71">
        <v>0.17</v>
      </c>
      <c r="H71">
        <v>2.54</v>
      </c>
      <c r="I71" s="15">
        <f>DAYS360(C71,E71)</f>
        <v>27</v>
      </c>
    </row>
    <row r="72" spans="1:9" ht="12.75">
      <c r="A72" t="s">
        <v>80</v>
      </c>
      <c r="B72">
        <v>8.1</v>
      </c>
      <c r="C72" s="14">
        <v>37812</v>
      </c>
      <c r="D72">
        <v>8.28</v>
      </c>
      <c r="E72" s="14">
        <v>37838</v>
      </c>
      <c r="F72">
        <v>8.23</v>
      </c>
      <c r="G72">
        <v>-0.05</v>
      </c>
      <c r="H72">
        <v>-0.6000000000000001</v>
      </c>
      <c r="I72" s="15">
        <f>DAYS360(C72,E72)</f>
        <v>25</v>
      </c>
    </row>
    <row r="73" spans="1:9" ht="12.75">
      <c r="A73" t="s">
        <v>81</v>
      </c>
      <c r="B73">
        <v>8.75</v>
      </c>
      <c r="C73" s="14">
        <v>37827</v>
      </c>
      <c r="D73">
        <v>9.17</v>
      </c>
      <c r="E73" s="14">
        <v>37838</v>
      </c>
      <c r="F73">
        <v>7.06</v>
      </c>
      <c r="G73">
        <v>-2.11</v>
      </c>
      <c r="H73">
        <v>-23.01</v>
      </c>
      <c r="I73" s="15">
        <f>DAYS360(C73,E73)</f>
        <v>10</v>
      </c>
    </row>
    <row r="74" spans="1:9" ht="12.75">
      <c r="A74" t="s">
        <v>82</v>
      </c>
      <c r="B74">
        <v>6.5</v>
      </c>
      <c r="C74" s="14">
        <v>37827</v>
      </c>
      <c r="D74">
        <v>6.69</v>
      </c>
      <c r="E74" s="14">
        <v>37838</v>
      </c>
      <c r="F74">
        <v>6.18</v>
      </c>
      <c r="G74">
        <v>-0.51</v>
      </c>
      <c r="H74">
        <v>-7.62</v>
      </c>
      <c r="I74" s="15">
        <f>DAYS360(C74,E74)</f>
        <v>10</v>
      </c>
    </row>
    <row r="75" spans="1:9" ht="12.75">
      <c r="A75" t="s">
        <v>83</v>
      </c>
      <c r="B75">
        <v>6.78</v>
      </c>
      <c r="C75" s="14">
        <v>37831</v>
      </c>
      <c r="D75">
        <v>6.68</v>
      </c>
      <c r="E75" s="14">
        <v>37838</v>
      </c>
      <c r="F75">
        <v>6.57</v>
      </c>
      <c r="G75">
        <v>-0.11</v>
      </c>
      <c r="H75">
        <v>-1.65</v>
      </c>
      <c r="I75" s="15">
        <f>DAYS360(C75,E75)</f>
        <v>6</v>
      </c>
    </row>
    <row r="76" spans="1:9" ht="12.75">
      <c r="A76" t="s">
        <v>84</v>
      </c>
      <c r="B76">
        <v>7.25</v>
      </c>
      <c r="C76" s="14">
        <v>37834</v>
      </c>
      <c r="D76">
        <v>7.48</v>
      </c>
      <c r="E76" s="14">
        <v>37838</v>
      </c>
      <c r="F76">
        <v>7</v>
      </c>
      <c r="G76">
        <v>-0.48</v>
      </c>
      <c r="H76">
        <v>-6.42</v>
      </c>
      <c r="I76" s="15">
        <f>DAYS360(C76,E76)</f>
        <v>4</v>
      </c>
    </row>
    <row r="77" spans="1:9" ht="12.75">
      <c r="A77" t="s">
        <v>86</v>
      </c>
      <c r="B77">
        <v>8.14</v>
      </c>
      <c r="C77" s="14">
        <v>37855</v>
      </c>
      <c r="D77">
        <v>8.42</v>
      </c>
      <c r="E77" s="14">
        <v>37950</v>
      </c>
      <c r="F77">
        <v>12.72</v>
      </c>
      <c r="G77">
        <v>4.3</v>
      </c>
      <c r="H77">
        <v>51.07</v>
      </c>
      <c r="I77" s="15">
        <f>DAYS360(C77,E77)</f>
        <v>93</v>
      </c>
    </row>
    <row r="78" spans="1:9" ht="12.75">
      <c r="A78" t="s">
        <v>87</v>
      </c>
      <c r="B78">
        <v>6.25</v>
      </c>
      <c r="C78" s="14">
        <v>37867</v>
      </c>
      <c r="D78">
        <v>6.25</v>
      </c>
      <c r="E78" s="14">
        <v>37950</v>
      </c>
      <c r="F78">
        <v>9.6</v>
      </c>
      <c r="G78">
        <v>3.35</v>
      </c>
      <c r="H78">
        <v>53.6</v>
      </c>
      <c r="I78" s="15">
        <f>DAYS360(C78,E78)</f>
        <v>82</v>
      </c>
    </row>
    <row r="79" spans="1:9" ht="12.75">
      <c r="A79" t="s">
        <v>88</v>
      </c>
      <c r="B79">
        <v>9.12</v>
      </c>
      <c r="C79" s="14">
        <v>37874</v>
      </c>
      <c r="D79">
        <v>9.35</v>
      </c>
      <c r="E79" s="14">
        <v>37916</v>
      </c>
      <c r="F79">
        <v>7.55</v>
      </c>
      <c r="G79">
        <v>-1.8</v>
      </c>
      <c r="H79">
        <v>-19.25</v>
      </c>
      <c r="I79" s="15">
        <f>DAYS360(C79,E79)</f>
        <v>42</v>
      </c>
    </row>
    <row r="80" spans="1:9" ht="12.75">
      <c r="A80" t="s">
        <v>89</v>
      </c>
      <c r="B80">
        <v>7.09</v>
      </c>
      <c r="C80" s="14">
        <v>37876</v>
      </c>
      <c r="D80">
        <v>7.2</v>
      </c>
      <c r="E80" s="14">
        <v>37930</v>
      </c>
      <c r="F80">
        <v>7.7</v>
      </c>
      <c r="G80">
        <v>0.5</v>
      </c>
      <c r="H80">
        <v>6.94</v>
      </c>
      <c r="I80" s="15">
        <f>DAYS360(C80,E80)</f>
        <v>53</v>
      </c>
    </row>
    <row r="81" spans="1:9" ht="12.75">
      <c r="A81" t="s">
        <v>90</v>
      </c>
      <c r="B81">
        <v>8</v>
      </c>
      <c r="C81" s="14">
        <v>37879</v>
      </c>
      <c r="D81">
        <v>8.39</v>
      </c>
      <c r="E81" s="14">
        <v>37950</v>
      </c>
      <c r="F81">
        <v>10.45</v>
      </c>
      <c r="G81">
        <v>2.06</v>
      </c>
      <c r="H81">
        <v>24.55</v>
      </c>
      <c r="I81" s="15">
        <f>DAYS360(C81,E81)</f>
        <v>70</v>
      </c>
    </row>
    <row r="82" spans="1:9" ht="12.75">
      <c r="A82" t="s">
        <v>91</v>
      </c>
      <c r="B82">
        <v>7.38</v>
      </c>
      <c r="C82" s="14">
        <v>37881</v>
      </c>
      <c r="D82">
        <v>7.28</v>
      </c>
      <c r="E82" s="14">
        <v>37945</v>
      </c>
      <c r="F82">
        <v>8.23</v>
      </c>
      <c r="G82">
        <v>0.95</v>
      </c>
      <c r="H82">
        <v>13.05</v>
      </c>
      <c r="I82" s="15">
        <f>DAYS360(C82,E82)</f>
        <v>63</v>
      </c>
    </row>
    <row r="83" spans="1:9" ht="12.75">
      <c r="A83" t="s">
        <v>88</v>
      </c>
      <c r="B83">
        <v>9.59</v>
      </c>
      <c r="C83" s="14">
        <v>37881</v>
      </c>
      <c r="D83">
        <v>9.89</v>
      </c>
      <c r="E83" s="14">
        <v>37916</v>
      </c>
      <c r="F83">
        <v>7.55</v>
      </c>
      <c r="G83">
        <v>-2.34</v>
      </c>
      <c r="H83">
        <v>-23.66</v>
      </c>
      <c r="I83" s="15">
        <f>DAYS360(C83,E83)</f>
        <v>35</v>
      </c>
    </row>
    <row r="84" spans="1:9" ht="12.75">
      <c r="A84" t="s">
        <v>92</v>
      </c>
      <c r="B84">
        <v>6.33</v>
      </c>
      <c r="C84" s="14">
        <v>37882</v>
      </c>
      <c r="D84">
        <v>6.29</v>
      </c>
      <c r="E84" s="14">
        <v>37950</v>
      </c>
      <c r="F84">
        <v>6.39</v>
      </c>
      <c r="G84">
        <v>0.1</v>
      </c>
      <c r="H84">
        <v>1.59</v>
      </c>
      <c r="I84" s="15">
        <f>DAYS360(C84,E84)</f>
        <v>67</v>
      </c>
    </row>
    <row r="85" spans="1:9" ht="12.75">
      <c r="A85" t="s">
        <v>93</v>
      </c>
      <c r="B85">
        <v>9.99</v>
      </c>
      <c r="C85" s="14">
        <v>37886</v>
      </c>
      <c r="D85">
        <v>10.3</v>
      </c>
      <c r="E85" s="14">
        <v>37950</v>
      </c>
      <c r="F85">
        <v>13.3</v>
      </c>
      <c r="G85">
        <v>3</v>
      </c>
      <c r="H85">
        <v>29.13</v>
      </c>
      <c r="I85" s="15">
        <f>DAYS360(C85,E85)</f>
        <v>63</v>
      </c>
    </row>
    <row r="86" spans="1:9" ht="12.75">
      <c r="A86" t="s">
        <v>94</v>
      </c>
      <c r="B86">
        <v>8.2</v>
      </c>
      <c r="C86" s="14">
        <v>37886</v>
      </c>
      <c r="D86">
        <v>8.19</v>
      </c>
      <c r="E86" s="14">
        <v>37942</v>
      </c>
      <c r="F86">
        <v>8.64</v>
      </c>
      <c r="G86">
        <v>0.45</v>
      </c>
      <c r="H86">
        <v>5.49</v>
      </c>
      <c r="I86" s="15">
        <f>DAYS360(C86,E86)</f>
        <v>55</v>
      </c>
    </row>
    <row r="87" spans="1:9" ht="12.75">
      <c r="A87" t="s">
        <v>95</v>
      </c>
      <c r="B87">
        <v>8.25</v>
      </c>
      <c r="C87" s="14">
        <v>37889</v>
      </c>
      <c r="D87">
        <v>8.5</v>
      </c>
      <c r="E87" s="14">
        <v>37918</v>
      </c>
      <c r="F87">
        <v>7.18</v>
      </c>
      <c r="G87">
        <v>-1.32</v>
      </c>
      <c r="H87">
        <v>-15.53</v>
      </c>
      <c r="I87" s="15">
        <f>DAYS360(C87,E87)</f>
        <v>29</v>
      </c>
    </row>
    <row r="88" spans="1:9" ht="12.75">
      <c r="A88" t="s">
        <v>96</v>
      </c>
      <c r="B88">
        <v>10.19</v>
      </c>
      <c r="C88" s="14">
        <v>37895</v>
      </c>
      <c r="D88">
        <v>10.23</v>
      </c>
      <c r="E88" s="14">
        <v>37950</v>
      </c>
      <c r="F88">
        <v>15.9</v>
      </c>
      <c r="G88">
        <v>5.67</v>
      </c>
      <c r="H88">
        <v>55.43</v>
      </c>
      <c r="I88" s="15">
        <f>DAYS360(C88,E88)</f>
        <v>54</v>
      </c>
    </row>
    <row r="89" spans="1:9" ht="12.75">
      <c r="A89" t="s">
        <v>91</v>
      </c>
      <c r="B89">
        <v>7.75</v>
      </c>
      <c r="C89" s="14">
        <v>37900</v>
      </c>
      <c r="D89">
        <v>7.95</v>
      </c>
      <c r="E89" s="14">
        <v>37950</v>
      </c>
      <c r="F89">
        <v>8.65</v>
      </c>
      <c r="G89">
        <v>0.7</v>
      </c>
      <c r="H89">
        <v>8.81</v>
      </c>
      <c r="I89" s="15">
        <f>DAYS360(C89,E89)</f>
        <v>49</v>
      </c>
    </row>
    <row r="90" spans="1:9" ht="12.75">
      <c r="A90" t="s">
        <v>97</v>
      </c>
      <c r="B90">
        <v>7.19</v>
      </c>
      <c r="C90" s="14">
        <v>37900</v>
      </c>
      <c r="D90">
        <v>7.44</v>
      </c>
      <c r="E90" s="14">
        <v>37950</v>
      </c>
      <c r="F90">
        <v>8.18</v>
      </c>
      <c r="G90">
        <v>0.74</v>
      </c>
      <c r="H90">
        <v>9.95</v>
      </c>
      <c r="I90" s="15">
        <f>DAYS360(C90,E90)</f>
        <v>49</v>
      </c>
    </row>
    <row r="91" spans="1:9" ht="12.75">
      <c r="A91" t="s">
        <v>98</v>
      </c>
      <c r="B91">
        <v>6.85</v>
      </c>
      <c r="C91" s="14">
        <v>37904</v>
      </c>
      <c r="D91">
        <v>7.06</v>
      </c>
      <c r="E91" s="14">
        <v>37950</v>
      </c>
      <c r="F91">
        <v>6.63</v>
      </c>
      <c r="G91">
        <v>-0.43</v>
      </c>
      <c r="H91">
        <v>-6.09</v>
      </c>
      <c r="I91" s="15">
        <f>DAYS360(C91,E91)</f>
        <v>45</v>
      </c>
    </row>
    <row r="92" spans="1:9" ht="12.75">
      <c r="A92" t="s">
        <v>99</v>
      </c>
      <c r="B92">
        <v>6.65</v>
      </c>
      <c r="C92" s="14">
        <v>37917</v>
      </c>
      <c r="D92">
        <v>6.564</v>
      </c>
      <c r="E92" s="14">
        <v>37918</v>
      </c>
      <c r="F92">
        <v>5.61</v>
      </c>
      <c r="G92">
        <v>-0.9540000000000001</v>
      </c>
      <c r="H92">
        <v>-14.53</v>
      </c>
      <c r="I92" s="15">
        <f>DAYS360(C92,E92)</f>
        <v>1</v>
      </c>
    </row>
    <row r="93" spans="1:9" ht="12.75">
      <c r="A93" t="s">
        <v>100</v>
      </c>
      <c r="B93">
        <v>7</v>
      </c>
      <c r="C93" s="14">
        <v>37917</v>
      </c>
      <c r="D93">
        <v>6.95</v>
      </c>
      <c r="E93" s="14">
        <v>37950</v>
      </c>
      <c r="F93">
        <v>8</v>
      </c>
      <c r="G93">
        <v>1.05</v>
      </c>
      <c r="H93">
        <v>15.11</v>
      </c>
      <c r="I93" s="15">
        <f>DAYS360(C93,E93)</f>
        <v>32</v>
      </c>
    </row>
    <row r="94" spans="1:9" ht="12.75">
      <c r="A94" t="s">
        <v>101</v>
      </c>
      <c r="B94">
        <v>7.49</v>
      </c>
      <c r="C94" s="14">
        <v>37918</v>
      </c>
      <c r="D94">
        <v>7.5</v>
      </c>
      <c r="E94" s="14">
        <v>37950</v>
      </c>
      <c r="F94">
        <v>7.1</v>
      </c>
      <c r="G94">
        <v>-0.4</v>
      </c>
      <c r="H94">
        <v>-5.33</v>
      </c>
      <c r="I94" s="15">
        <f>DAYS360(C94,E94)</f>
        <v>31</v>
      </c>
    </row>
    <row r="95" spans="1:9" ht="12.75">
      <c r="A95" t="s">
        <v>102</v>
      </c>
      <c r="B95">
        <v>7.14</v>
      </c>
      <c r="C95" s="14">
        <v>37918</v>
      </c>
      <c r="D95">
        <v>7.1</v>
      </c>
      <c r="E95" s="14">
        <v>37950</v>
      </c>
      <c r="F95">
        <v>8.05</v>
      </c>
      <c r="G95">
        <v>0.95</v>
      </c>
      <c r="H95">
        <v>13.38</v>
      </c>
      <c r="I95" s="15">
        <f>DAYS360(C95,E95)</f>
        <v>31</v>
      </c>
    </row>
    <row r="96" spans="1:9" ht="12.75">
      <c r="A96" t="s">
        <v>103</v>
      </c>
      <c r="B96">
        <v>6.9</v>
      </c>
      <c r="C96" s="14">
        <v>37923</v>
      </c>
      <c r="D96">
        <v>6.93</v>
      </c>
      <c r="E96" s="14">
        <v>37950</v>
      </c>
      <c r="F96">
        <v>6.29</v>
      </c>
      <c r="G96">
        <v>-0.64</v>
      </c>
      <c r="H96">
        <v>-9.24</v>
      </c>
      <c r="I96" s="15">
        <f>DAYS360(C96,E96)</f>
        <v>26</v>
      </c>
    </row>
    <row r="97" spans="1:9" ht="12.75">
      <c r="A97" t="s">
        <v>100</v>
      </c>
      <c r="B97">
        <v>7.3</v>
      </c>
      <c r="C97" s="14">
        <v>37923</v>
      </c>
      <c r="D97">
        <v>7.29</v>
      </c>
      <c r="E97" s="14">
        <v>37950</v>
      </c>
      <c r="F97">
        <v>8</v>
      </c>
      <c r="G97">
        <v>0.71</v>
      </c>
      <c r="H97">
        <v>9.74</v>
      </c>
      <c r="I97" s="15">
        <f>DAYS360(C97,E97)</f>
        <v>26</v>
      </c>
    </row>
    <row r="98" spans="1:9" ht="12.75">
      <c r="A98" t="s">
        <v>104</v>
      </c>
      <c r="B98">
        <v>4.25</v>
      </c>
      <c r="C98" s="14">
        <v>37925</v>
      </c>
      <c r="D98">
        <v>4.4</v>
      </c>
      <c r="E98" s="14">
        <v>37950</v>
      </c>
      <c r="F98">
        <v>4.39</v>
      </c>
      <c r="G98">
        <v>-0.01</v>
      </c>
      <c r="H98">
        <v>-0.23</v>
      </c>
      <c r="I98" s="15">
        <f>DAYS360(C98,E98)</f>
        <v>25</v>
      </c>
    </row>
    <row r="99" spans="1:9" ht="12.75">
      <c r="A99" t="s">
        <v>105</v>
      </c>
      <c r="B99">
        <v>6.95</v>
      </c>
      <c r="C99" s="14">
        <v>37942</v>
      </c>
      <c r="D99">
        <v>7.15</v>
      </c>
      <c r="E99" s="14">
        <v>37950</v>
      </c>
      <c r="F99">
        <v>8.12</v>
      </c>
      <c r="G99">
        <v>0.97</v>
      </c>
      <c r="H99">
        <v>13.57</v>
      </c>
      <c r="I99" s="15">
        <f>DAYS360(C99,E99)</f>
        <v>8</v>
      </c>
    </row>
    <row r="100" spans="1:9" ht="12.75">
      <c r="A100" t="s">
        <v>106</v>
      </c>
      <c r="B100">
        <v>6.45</v>
      </c>
      <c r="C100" s="14">
        <v>37942</v>
      </c>
      <c r="D100">
        <v>6.71</v>
      </c>
      <c r="E100" s="14">
        <v>37950</v>
      </c>
      <c r="F100">
        <v>6.85</v>
      </c>
      <c r="G100">
        <v>0.14</v>
      </c>
      <c r="H100">
        <v>2.09</v>
      </c>
      <c r="I100" s="15">
        <f>DAYS360(C100,E100)</f>
        <v>8</v>
      </c>
    </row>
    <row r="101" spans="1:9" ht="12.75">
      <c r="A101" t="s">
        <v>107</v>
      </c>
      <c r="B101">
        <v>7.58</v>
      </c>
      <c r="C101" s="14">
        <v>37950</v>
      </c>
      <c r="D101">
        <v>7.75</v>
      </c>
      <c r="E101" s="14">
        <v>37958</v>
      </c>
      <c r="F101">
        <v>8.35</v>
      </c>
      <c r="G101">
        <v>0.6000000000000001</v>
      </c>
      <c r="H101">
        <v>7.74</v>
      </c>
      <c r="I101" s="15">
        <f>DAYS360(C101,E101)</f>
        <v>8</v>
      </c>
    </row>
    <row r="102" spans="1:9" ht="12.75">
      <c r="A102" t="s">
        <v>108</v>
      </c>
      <c r="B102">
        <v>6.89</v>
      </c>
      <c r="C102" s="14">
        <v>37963</v>
      </c>
      <c r="D102">
        <v>7.06</v>
      </c>
      <c r="E102" s="14">
        <v>37964</v>
      </c>
      <c r="F102">
        <v>6.99</v>
      </c>
      <c r="G102">
        <v>-0.07</v>
      </c>
      <c r="H102">
        <v>-0.99</v>
      </c>
      <c r="I102" s="15">
        <f>DAYS360(C102,E102)</f>
        <v>1</v>
      </c>
    </row>
    <row r="103" spans="1:9" ht="12.75">
      <c r="A103" t="s">
        <v>110</v>
      </c>
      <c r="B103">
        <v>6.99</v>
      </c>
      <c r="C103" s="14">
        <v>37985</v>
      </c>
      <c r="D103">
        <v>7.1</v>
      </c>
      <c r="E103" s="14">
        <v>38015</v>
      </c>
      <c r="F103">
        <v>7.81</v>
      </c>
      <c r="G103">
        <v>0.71</v>
      </c>
      <c r="H103">
        <v>10</v>
      </c>
      <c r="I103" s="15">
        <f>DAYS360(C103,E103)</f>
        <v>29</v>
      </c>
    </row>
    <row r="104" spans="1:9" ht="12.75">
      <c r="A104" t="s">
        <v>88</v>
      </c>
      <c r="B104">
        <v>10.27</v>
      </c>
      <c r="C104" s="14">
        <v>37986</v>
      </c>
      <c r="D104">
        <v>10.25</v>
      </c>
      <c r="E104" s="14">
        <v>38015</v>
      </c>
      <c r="F104">
        <v>9.5</v>
      </c>
      <c r="G104">
        <v>-0.75</v>
      </c>
      <c r="H104">
        <v>-7.32</v>
      </c>
      <c r="I104" s="15">
        <f>DAYS360(C104,E104)</f>
        <v>29</v>
      </c>
    </row>
    <row r="105" spans="1:9" ht="12.75">
      <c r="A105" s="16" t="s">
        <v>111</v>
      </c>
      <c r="B105" s="17"/>
      <c r="C105" s="18"/>
      <c r="D105" s="17"/>
      <c r="E105" s="18"/>
      <c r="F105" s="17"/>
      <c r="G105" s="17"/>
      <c r="H105" s="19">
        <f>AVERAGE(H5:H104)</f>
        <v>20.607500000000005</v>
      </c>
      <c r="I105" s="25">
        <f>AVERAGE(I5:I104)</f>
        <v>50.15</v>
      </c>
    </row>
    <row r="106" spans="1:9" ht="12.75">
      <c r="A106" s="20" t="s">
        <v>112</v>
      </c>
      <c r="B106" s="21"/>
      <c r="C106" s="22"/>
      <c r="D106" s="21"/>
      <c r="E106" s="22"/>
      <c r="F106" s="21"/>
      <c r="G106" s="21"/>
      <c r="H106" s="23">
        <f>H105*365/I105</f>
        <v>149.98479561316057</v>
      </c>
      <c r="I106" s="24"/>
    </row>
    <row r="107" spans="3:5" ht="12.75">
      <c r="C107" s="14"/>
      <c r="E107" s="14"/>
    </row>
    <row r="108" spans="1:9" ht="12.75">
      <c r="A108" t="s">
        <v>113</v>
      </c>
      <c r="B108">
        <v>7.29</v>
      </c>
      <c r="C108" s="14">
        <v>37991</v>
      </c>
      <c r="D108">
        <v>7.61</v>
      </c>
      <c r="E108" s="14">
        <v>38015</v>
      </c>
      <c r="F108">
        <v>8.41</v>
      </c>
      <c r="G108">
        <v>0.8</v>
      </c>
      <c r="H108">
        <v>10.51</v>
      </c>
      <c r="I108" s="15">
        <f>DAYS360(C108,E108)</f>
        <v>24</v>
      </c>
    </row>
    <row r="109" spans="1:9" ht="12.75">
      <c r="A109" t="s">
        <v>114</v>
      </c>
      <c r="B109">
        <v>6.73</v>
      </c>
      <c r="C109" s="14">
        <v>37993</v>
      </c>
      <c r="D109">
        <v>7</v>
      </c>
      <c r="E109" s="14">
        <v>38014</v>
      </c>
      <c r="F109">
        <v>8.55</v>
      </c>
      <c r="G109">
        <v>1.55</v>
      </c>
      <c r="H109">
        <v>22.14</v>
      </c>
      <c r="I109" s="15">
        <f>DAYS360(C109,E109)</f>
        <v>21</v>
      </c>
    </row>
    <row r="110" spans="1:9" ht="12.75">
      <c r="A110" t="s">
        <v>115</v>
      </c>
      <c r="B110">
        <v>6.34</v>
      </c>
      <c r="C110" s="14">
        <v>37994</v>
      </c>
      <c r="D110">
        <v>6.44</v>
      </c>
      <c r="E110" s="14">
        <v>38015</v>
      </c>
      <c r="F110">
        <v>7.1</v>
      </c>
      <c r="G110">
        <v>0.66</v>
      </c>
      <c r="H110">
        <v>10.25</v>
      </c>
      <c r="I110" s="15">
        <f>DAYS360(C110,E110)</f>
        <v>21</v>
      </c>
    </row>
    <row r="111" spans="1:9" ht="12.75">
      <c r="A111" t="s">
        <v>89</v>
      </c>
      <c r="B111">
        <v>9</v>
      </c>
      <c r="C111" s="14">
        <v>37994</v>
      </c>
      <c r="D111">
        <v>9.22</v>
      </c>
      <c r="E111" s="14">
        <v>38015</v>
      </c>
      <c r="F111">
        <v>8.05</v>
      </c>
      <c r="G111">
        <v>-1.17</v>
      </c>
      <c r="H111">
        <v>-12.69</v>
      </c>
      <c r="I111" s="15">
        <f>DAYS360(C111,E111)</f>
        <v>21</v>
      </c>
    </row>
    <row r="112" spans="1:9" ht="12.75">
      <c r="A112" t="s">
        <v>116</v>
      </c>
      <c r="B112">
        <v>7.39</v>
      </c>
      <c r="C112" s="14">
        <v>37995</v>
      </c>
      <c r="D112">
        <v>7.6</v>
      </c>
      <c r="E112" s="14">
        <v>38015</v>
      </c>
      <c r="F112">
        <v>8.02</v>
      </c>
      <c r="G112">
        <v>0.42</v>
      </c>
      <c r="H112">
        <v>5.53</v>
      </c>
      <c r="I112" s="15">
        <f>DAYS360(C112,E112)</f>
        <v>20</v>
      </c>
    </row>
    <row r="113" spans="1:9" ht="12.75">
      <c r="A113" t="s">
        <v>117</v>
      </c>
      <c r="B113">
        <v>9.5</v>
      </c>
      <c r="C113" s="14">
        <v>37999</v>
      </c>
      <c r="D113">
        <v>9.84</v>
      </c>
      <c r="E113" s="14">
        <v>38015</v>
      </c>
      <c r="F113">
        <v>9.55</v>
      </c>
      <c r="G113">
        <v>-0.29</v>
      </c>
      <c r="H113">
        <v>-2.95</v>
      </c>
      <c r="I113" s="15">
        <f>DAYS360(C113,E113)</f>
        <v>16</v>
      </c>
    </row>
    <row r="114" spans="1:9" ht="12.75">
      <c r="A114" t="s">
        <v>115</v>
      </c>
      <c r="B114">
        <v>7.03</v>
      </c>
      <c r="C114" s="14">
        <v>38006</v>
      </c>
      <c r="D114">
        <v>7.27</v>
      </c>
      <c r="E114" s="14">
        <v>38015</v>
      </c>
      <c r="F114">
        <v>7.1</v>
      </c>
      <c r="G114">
        <v>-0.17</v>
      </c>
      <c r="H114">
        <v>-2.34</v>
      </c>
      <c r="I114" s="15">
        <f>DAYS360(C114,E114)</f>
        <v>9</v>
      </c>
    </row>
    <row r="115" spans="1:9" ht="12.75">
      <c r="A115" t="s">
        <v>118</v>
      </c>
      <c r="B115">
        <v>6.95</v>
      </c>
      <c r="C115" s="14">
        <v>38006</v>
      </c>
      <c r="D115">
        <v>7.03</v>
      </c>
      <c r="E115" s="14">
        <v>38015</v>
      </c>
      <c r="F115">
        <v>6.03</v>
      </c>
      <c r="G115">
        <v>-1</v>
      </c>
      <c r="H115">
        <v>-14.22</v>
      </c>
      <c r="I115" s="15">
        <f>DAYS360(C115,E115)</f>
        <v>9</v>
      </c>
    </row>
    <row r="116" spans="1:9" ht="12.75">
      <c r="A116" t="s">
        <v>119</v>
      </c>
      <c r="B116">
        <v>7.1</v>
      </c>
      <c r="C116" s="14">
        <v>38008</v>
      </c>
      <c r="D116">
        <v>7.3</v>
      </c>
      <c r="E116" s="14">
        <v>38015</v>
      </c>
      <c r="F116">
        <v>7.15</v>
      </c>
      <c r="G116">
        <v>-0.15</v>
      </c>
      <c r="H116">
        <v>-2.05</v>
      </c>
      <c r="I116" s="15">
        <f>DAYS360(C116,E116)</f>
        <v>7</v>
      </c>
    </row>
    <row r="117" spans="1:9" ht="12.75">
      <c r="A117" t="s">
        <v>120</v>
      </c>
      <c r="B117">
        <v>7.78</v>
      </c>
      <c r="C117" s="14">
        <v>38009</v>
      </c>
      <c r="D117">
        <v>7.96</v>
      </c>
      <c r="E117" s="14">
        <v>38015</v>
      </c>
      <c r="F117">
        <v>7.8</v>
      </c>
      <c r="G117">
        <v>-0.16</v>
      </c>
      <c r="H117">
        <v>-2.01</v>
      </c>
      <c r="I117" s="15">
        <f>DAYS360(C117,E117)</f>
        <v>6</v>
      </c>
    </row>
    <row r="118" spans="1:9" ht="12.75">
      <c r="A118" t="s">
        <v>121</v>
      </c>
      <c r="B118">
        <v>8.06</v>
      </c>
      <c r="C118" s="14">
        <v>38012</v>
      </c>
      <c r="D118">
        <v>8.24</v>
      </c>
      <c r="E118" s="14">
        <v>38015</v>
      </c>
      <c r="F118">
        <v>9.88</v>
      </c>
      <c r="G118">
        <v>1.64</v>
      </c>
      <c r="H118">
        <v>19.9</v>
      </c>
      <c r="I118" s="15">
        <f>DAYS360(C118,E118)</f>
        <v>3</v>
      </c>
    </row>
    <row r="119" spans="1:9" ht="12.75">
      <c r="A119" t="s">
        <v>122</v>
      </c>
      <c r="B119">
        <v>7.5</v>
      </c>
      <c r="C119" s="14">
        <v>38013</v>
      </c>
      <c r="D119">
        <v>7.78</v>
      </c>
      <c r="E119" s="14">
        <v>38015</v>
      </c>
      <c r="F119">
        <v>7.65</v>
      </c>
      <c r="G119">
        <v>-0.13</v>
      </c>
      <c r="H119">
        <v>-1.67</v>
      </c>
      <c r="I119" s="15">
        <f>DAYS360(C119,E119)</f>
        <v>2</v>
      </c>
    </row>
    <row r="120" spans="1:9" ht="12.75">
      <c r="A120" t="s">
        <v>132</v>
      </c>
      <c r="B120">
        <v>7.05</v>
      </c>
      <c r="C120" s="14">
        <v>38134</v>
      </c>
      <c r="D120">
        <v>7.19</v>
      </c>
      <c r="E120" s="14">
        <v>38155</v>
      </c>
      <c r="F120">
        <v>6.62</v>
      </c>
      <c r="G120">
        <v>-0.5700000000000001</v>
      </c>
      <c r="H120">
        <v>-7.930000000000001</v>
      </c>
      <c r="I120" s="15">
        <f>DAYS360(C120,E120)</f>
        <v>20</v>
      </c>
    </row>
    <row r="121" spans="1:9" ht="12.75">
      <c r="A121" t="s">
        <v>130</v>
      </c>
      <c r="B121">
        <v>7.97</v>
      </c>
      <c r="C121" s="14">
        <v>38140</v>
      </c>
      <c r="D121">
        <v>8.1</v>
      </c>
      <c r="E121" s="14">
        <v>38155</v>
      </c>
      <c r="F121">
        <v>8.29</v>
      </c>
      <c r="G121">
        <v>0.19</v>
      </c>
      <c r="H121">
        <v>2.35</v>
      </c>
      <c r="I121" s="15">
        <f>DAYS360(C121,E121)</f>
        <v>15</v>
      </c>
    </row>
    <row r="122" spans="1:9" ht="12.75">
      <c r="A122" t="s">
        <v>133</v>
      </c>
      <c r="B122">
        <v>7.74</v>
      </c>
      <c r="C122" s="14">
        <v>38152</v>
      </c>
      <c r="D122">
        <v>7.81</v>
      </c>
      <c r="E122" s="14">
        <v>38155</v>
      </c>
      <c r="F122">
        <v>7.66</v>
      </c>
      <c r="G122">
        <v>-0.15</v>
      </c>
      <c r="H122">
        <v>-1.92</v>
      </c>
      <c r="I122" s="15">
        <f>DAYS360(C122,E122)</f>
        <v>3</v>
      </c>
    </row>
    <row r="123" spans="1:9" ht="12.75">
      <c r="A123" t="s">
        <v>134</v>
      </c>
      <c r="B123">
        <v>4.9</v>
      </c>
      <c r="C123" s="14">
        <v>38155</v>
      </c>
      <c r="D123">
        <v>4.88889</v>
      </c>
      <c r="E123" s="14">
        <v>38182</v>
      </c>
      <c r="F123">
        <v>6.16</v>
      </c>
      <c r="G123">
        <v>1.27111</v>
      </c>
      <c r="H123">
        <v>26</v>
      </c>
      <c r="I123" s="15">
        <f>DAYS360(C123,E123)</f>
        <v>27</v>
      </c>
    </row>
    <row r="124" spans="1:9" ht="12.75">
      <c r="A124" t="s">
        <v>135</v>
      </c>
      <c r="B124">
        <v>8.46</v>
      </c>
      <c r="C124" s="14">
        <v>38155</v>
      </c>
      <c r="D124">
        <v>8.515</v>
      </c>
      <c r="E124" s="14">
        <v>38182</v>
      </c>
      <c r="F124">
        <v>8.62</v>
      </c>
      <c r="G124">
        <v>0.105</v>
      </c>
      <c r="H124">
        <v>1.23</v>
      </c>
      <c r="I124" s="15">
        <f>DAYS360(C124,E124)</f>
        <v>27</v>
      </c>
    </row>
    <row r="125" spans="1:9" ht="12.75">
      <c r="A125" t="s">
        <v>136</v>
      </c>
      <c r="B125">
        <v>6.78</v>
      </c>
      <c r="C125" s="14">
        <v>38162</v>
      </c>
      <c r="D125">
        <v>6.82</v>
      </c>
      <c r="E125" s="14">
        <v>38182</v>
      </c>
      <c r="F125">
        <v>6.8</v>
      </c>
      <c r="G125">
        <v>-0.02</v>
      </c>
      <c r="H125">
        <v>-0.29</v>
      </c>
      <c r="I125" s="15">
        <f>DAYS360(C125,E125)</f>
        <v>20</v>
      </c>
    </row>
    <row r="126" spans="1:9" ht="12.75">
      <c r="A126" t="s">
        <v>137</v>
      </c>
      <c r="B126">
        <v>10.15</v>
      </c>
      <c r="C126" s="14">
        <v>38166</v>
      </c>
      <c r="D126">
        <v>10.23</v>
      </c>
      <c r="E126" s="14">
        <v>38182</v>
      </c>
      <c r="F126">
        <v>10.53</v>
      </c>
      <c r="G126">
        <v>0.30000000000000004</v>
      </c>
      <c r="H126">
        <v>2.93</v>
      </c>
      <c r="I126" s="15">
        <f>DAYS360(C126,E126)</f>
        <v>16</v>
      </c>
    </row>
    <row r="127" spans="1:9" ht="12.75">
      <c r="A127" t="s">
        <v>138</v>
      </c>
      <c r="B127">
        <v>8.5</v>
      </c>
      <c r="C127" s="14">
        <v>38166</v>
      </c>
      <c r="D127">
        <v>8.59</v>
      </c>
      <c r="E127" s="14">
        <v>38182</v>
      </c>
      <c r="F127">
        <v>8.01</v>
      </c>
      <c r="G127">
        <v>-0.58</v>
      </c>
      <c r="H127">
        <v>-6.75</v>
      </c>
      <c r="I127" s="15">
        <f>DAYS360(C127,E127)</f>
        <v>16</v>
      </c>
    </row>
    <row r="128" spans="1:9" ht="12.75">
      <c r="A128" t="s">
        <v>128</v>
      </c>
      <c r="B128">
        <v>7.9</v>
      </c>
      <c r="C128" s="14">
        <v>38166</v>
      </c>
      <c r="D128">
        <v>7.8</v>
      </c>
      <c r="E128" s="14">
        <v>38182</v>
      </c>
      <c r="F128">
        <v>7.57</v>
      </c>
      <c r="G128">
        <v>-0.23</v>
      </c>
      <c r="H128">
        <v>-2.95</v>
      </c>
      <c r="I128" s="15">
        <f>DAYS360(C128,E128)</f>
        <v>16</v>
      </c>
    </row>
    <row r="129" spans="1:9" ht="12.75">
      <c r="A129" t="s">
        <v>139</v>
      </c>
      <c r="B129">
        <v>7.81</v>
      </c>
      <c r="C129" s="14">
        <v>38169</v>
      </c>
      <c r="D129">
        <v>7.82</v>
      </c>
      <c r="E129" s="14">
        <v>38180</v>
      </c>
      <c r="F129">
        <v>6.86</v>
      </c>
      <c r="G129">
        <v>-0.96</v>
      </c>
      <c r="H129">
        <v>-12.28</v>
      </c>
      <c r="I129" s="15">
        <f>DAYS360(C129,E129)</f>
        <v>11</v>
      </c>
    </row>
    <row r="130" spans="1:9" ht="12.75">
      <c r="A130" t="s">
        <v>128</v>
      </c>
      <c r="B130">
        <v>7.92</v>
      </c>
      <c r="C130" s="14">
        <v>38169</v>
      </c>
      <c r="D130">
        <v>8.14</v>
      </c>
      <c r="E130" s="14">
        <v>38176</v>
      </c>
      <c r="F130">
        <v>7.51</v>
      </c>
      <c r="G130">
        <v>-0.63</v>
      </c>
      <c r="H130">
        <v>-7.74</v>
      </c>
      <c r="I130" s="15">
        <f>DAYS360(C130,E130)</f>
        <v>7</v>
      </c>
    </row>
    <row r="131" spans="1:9" ht="12.75">
      <c r="A131" t="s">
        <v>135</v>
      </c>
      <c r="B131">
        <v>8.99</v>
      </c>
      <c r="C131" s="14">
        <v>38175</v>
      </c>
      <c r="D131">
        <v>9.09</v>
      </c>
      <c r="E131" s="14">
        <v>38182</v>
      </c>
      <c r="F131">
        <v>8.62</v>
      </c>
      <c r="G131">
        <v>-0.47</v>
      </c>
      <c r="H131">
        <v>-5.17</v>
      </c>
      <c r="I131" s="15">
        <f>DAYS360(C131,E131)</f>
        <v>7</v>
      </c>
    </row>
    <row r="132" spans="1:9" ht="12.75">
      <c r="A132" t="s">
        <v>140</v>
      </c>
      <c r="B132">
        <v>6.3</v>
      </c>
      <c r="C132" s="14">
        <v>38176</v>
      </c>
      <c r="D132">
        <v>6.48</v>
      </c>
      <c r="E132" s="14">
        <v>38182</v>
      </c>
      <c r="F132">
        <v>5.45</v>
      </c>
      <c r="G132">
        <v>-1.03</v>
      </c>
      <c r="H132">
        <v>-15.9</v>
      </c>
      <c r="I132" s="15">
        <f>DAYS360(C132,E132)</f>
        <v>6</v>
      </c>
    </row>
    <row r="133" spans="1:9" ht="12.75">
      <c r="A133" t="s">
        <v>141</v>
      </c>
      <c r="B133">
        <v>6.5</v>
      </c>
      <c r="C133" s="14">
        <v>38176</v>
      </c>
      <c r="D133">
        <v>6.8</v>
      </c>
      <c r="E133" s="14">
        <v>38177</v>
      </c>
      <c r="F133">
        <v>5.93</v>
      </c>
      <c r="G133">
        <v>-0.87</v>
      </c>
      <c r="H133">
        <v>-12.79</v>
      </c>
      <c r="I133" s="15">
        <f>DAYS360(C133,E133)</f>
        <v>1</v>
      </c>
    </row>
    <row r="134" spans="1:9" ht="12.75">
      <c r="A134" t="s">
        <v>142</v>
      </c>
      <c r="B134">
        <v>7.69</v>
      </c>
      <c r="C134" s="14">
        <v>38180</v>
      </c>
      <c r="D134">
        <v>7.78</v>
      </c>
      <c r="E134" s="14">
        <v>38182</v>
      </c>
      <c r="F134">
        <v>7.12</v>
      </c>
      <c r="G134">
        <v>-0.66</v>
      </c>
      <c r="H134">
        <v>-8.48</v>
      </c>
      <c r="I134" s="15">
        <f>DAYS360(C134,E134)</f>
        <v>2</v>
      </c>
    </row>
    <row r="135" spans="1:9" ht="12.75">
      <c r="A135" t="s">
        <v>143</v>
      </c>
      <c r="B135">
        <v>7.95</v>
      </c>
      <c r="C135" s="14">
        <v>38180</v>
      </c>
      <c r="D135">
        <v>8.25</v>
      </c>
      <c r="E135" s="14">
        <v>38182</v>
      </c>
      <c r="F135">
        <v>8.65</v>
      </c>
      <c r="G135">
        <v>0.4</v>
      </c>
      <c r="H135">
        <v>4.85</v>
      </c>
      <c r="I135" s="15">
        <f>DAYS360(C135,E135)</f>
        <v>2</v>
      </c>
    </row>
    <row r="136" spans="1:9" ht="12.75">
      <c r="A136" t="s">
        <v>146</v>
      </c>
      <c r="B136">
        <v>7.25</v>
      </c>
      <c r="C136" s="14">
        <v>38230</v>
      </c>
      <c r="D136">
        <v>7.45</v>
      </c>
      <c r="E136" s="14">
        <v>38321</v>
      </c>
      <c r="F136">
        <v>10.1</v>
      </c>
      <c r="G136">
        <v>2.65</v>
      </c>
      <c r="H136">
        <v>35.57</v>
      </c>
      <c r="I136" s="15">
        <f>DAYS360(C136,E136)</f>
        <v>90</v>
      </c>
    </row>
    <row r="137" spans="1:9" ht="12.75">
      <c r="A137" t="s">
        <v>131</v>
      </c>
      <c r="B137">
        <v>6.94</v>
      </c>
      <c r="C137" s="14">
        <v>38232</v>
      </c>
      <c r="D137">
        <v>7.25</v>
      </c>
      <c r="E137" s="14">
        <v>38308</v>
      </c>
      <c r="F137">
        <v>9.15</v>
      </c>
      <c r="G137">
        <v>1.9</v>
      </c>
      <c r="H137">
        <v>26.21</v>
      </c>
      <c r="I137" s="15">
        <f>DAYS360(C137,E137)</f>
        <v>75</v>
      </c>
    </row>
    <row r="138" spans="1:9" ht="12.75">
      <c r="A138" t="s">
        <v>131</v>
      </c>
      <c r="B138">
        <v>7.41</v>
      </c>
      <c r="C138" s="14">
        <v>38244</v>
      </c>
      <c r="D138">
        <v>7.5</v>
      </c>
      <c r="E138" s="14">
        <v>38295</v>
      </c>
      <c r="F138">
        <v>8.6</v>
      </c>
      <c r="G138">
        <v>1.1</v>
      </c>
      <c r="H138">
        <v>14.67</v>
      </c>
      <c r="I138" s="15">
        <f>DAYS360(C138,E138)</f>
        <v>50</v>
      </c>
    </row>
    <row r="139" spans="1:9" ht="12.75">
      <c r="A139" t="s">
        <v>144</v>
      </c>
      <c r="B139">
        <v>8.9</v>
      </c>
      <c r="C139" s="14">
        <v>38244</v>
      </c>
      <c r="D139">
        <v>9.21</v>
      </c>
      <c r="E139" s="14">
        <v>38288</v>
      </c>
      <c r="F139">
        <v>8.87</v>
      </c>
      <c r="G139">
        <v>-0.34</v>
      </c>
      <c r="H139">
        <v>-3.69</v>
      </c>
      <c r="I139" s="15">
        <f>DAYS360(C139,E139)</f>
        <v>44</v>
      </c>
    </row>
    <row r="140" spans="1:9" ht="12.75">
      <c r="A140" t="s">
        <v>146</v>
      </c>
      <c r="B140">
        <v>7.94</v>
      </c>
      <c r="C140" s="14">
        <v>38245</v>
      </c>
      <c r="D140">
        <v>8.1</v>
      </c>
      <c r="E140" s="14">
        <v>38273</v>
      </c>
      <c r="F140">
        <v>8.75</v>
      </c>
      <c r="G140">
        <v>0.65</v>
      </c>
      <c r="H140">
        <v>8.02</v>
      </c>
      <c r="I140" s="15">
        <f>DAYS360(C140,E140)</f>
        <v>28</v>
      </c>
    </row>
    <row r="141" spans="1:9" ht="12.75">
      <c r="A141" t="s">
        <v>147</v>
      </c>
      <c r="B141">
        <v>7.72</v>
      </c>
      <c r="C141" s="14">
        <v>38246</v>
      </c>
      <c r="D141">
        <v>8.06</v>
      </c>
      <c r="E141" s="14">
        <v>38356</v>
      </c>
      <c r="F141">
        <v>11.34</v>
      </c>
      <c r="G141">
        <v>3.28</v>
      </c>
      <c r="H141">
        <v>40.69</v>
      </c>
      <c r="I141" s="15">
        <f>DAYS360(C141,E141)</f>
        <v>108</v>
      </c>
    </row>
    <row r="142" spans="1:9" ht="12.75">
      <c r="A142" t="s">
        <v>144</v>
      </c>
      <c r="B142">
        <v>9.34</v>
      </c>
      <c r="C142" s="14">
        <v>38247</v>
      </c>
      <c r="D142">
        <v>9.55</v>
      </c>
      <c r="E142" s="14">
        <v>38288</v>
      </c>
      <c r="F142">
        <v>8.87</v>
      </c>
      <c r="G142">
        <v>-0.68</v>
      </c>
      <c r="H142">
        <v>-7.12</v>
      </c>
      <c r="I142" s="15">
        <f>DAYS360(C142,E142)</f>
        <v>41</v>
      </c>
    </row>
    <row r="143" spans="1:9" ht="12.75">
      <c r="A143" t="s">
        <v>148</v>
      </c>
      <c r="B143">
        <v>7.2</v>
      </c>
      <c r="C143" s="14">
        <v>38250</v>
      </c>
      <c r="D143">
        <v>7.2</v>
      </c>
      <c r="E143" s="14">
        <v>38264</v>
      </c>
      <c r="F143">
        <v>6.76</v>
      </c>
      <c r="G143">
        <v>-0.44</v>
      </c>
      <c r="H143">
        <v>-6.11</v>
      </c>
      <c r="I143" s="15">
        <f>DAYS360(C143,E143)</f>
        <v>14</v>
      </c>
    </row>
    <row r="144" spans="1:9" ht="12.75">
      <c r="A144" t="s">
        <v>149</v>
      </c>
      <c r="B144">
        <v>6.37</v>
      </c>
      <c r="C144" s="14">
        <v>38250</v>
      </c>
      <c r="D144">
        <v>6.45</v>
      </c>
      <c r="E144" s="14">
        <v>38266</v>
      </c>
      <c r="F144">
        <v>5.79</v>
      </c>
      <c r="G144">
        <v>-0.66</v>
      </c>
      <c r="H144">
        <v>-10.23</v>
      </c>
      <c r="I144" s="15">
        <f>DAYS360(C144,E144)</f>
        <v>16</v>
      </c>
    </row>
    <row r="145" spans="1:9" ht="12.75">
      <c r="A145" t="s">
        <v>150</v>
      </c>
      <c r="B145">
        <v>6.39</v>
      </c>
      <c r="C145" s="14">
        <v>38250</v>
      </c>
      <c r="D145">
        <v>6.45</v>
      </c>
      <c r="E145" s="14">
        <v>38352</v>
      </c>
      <c r="F145">
        <v>7.33</v>
      </c>
      <c r="G145">
        <v>0.88</v>
      </c>
      <c r="H145">
        <v>13.64</v>
      </c>
      <c r="I145" s="15">
        <f>DAYS360(C145,E145)</f>
        <v>101</v>
      </c>
    </row>
    <row r="146" spans="1:9" ht="12.75">
      <c r="A146" t="s">
        <v>151</v>
      </c>
      <c r="B146">
        <v>9.11</v>
      </c>
      <c r="C146" s="14">
        <v>38252</v>
      </c>
      <c r="D146">
        <v>9.4</v>
      </c>
      <c r="E146" s="14">
        <v>38294</v>
      </c>
      <c r="F146">
        <v>9.5</v>
      </c>
      <c r="G146">
        <v>0.1</v>
      </c>
      <c r="H146">
        <v>1.06</v>
      </c>
      <c r="I146" s="15">
        <f>DAYS360(C146,E146)</f>
        <v>41</v>
      </c>
    </row>
    <row r="147" spans="1:9" ht="12.75">
      <c r="A147" t="s">
        <v>152</v>
      </c>
      <c r="B147">
        <v>7.39</v>
      </c>
      <c r="C147" s="14">
        <v>38253</v>
      </c>
      <c r="D147">
        <v>7.61</v>
      </c>
      <c r="E147" s="14">
        <v>38356</v>
      </c>
      <c r="F147">
        <v>13.18</v>
      </c>
      <c r="G147">
        <v>5.57</v>
      </c>
      <c r="H147">
        <v>73.19</v>
      </c>
      <c r="I147" s="15">
        <f>DAYS360(C147,E147)</f>
        <v>101</v>
      </c>
    </row>
    <row r="148" spans="1:9" ht="12.75">
      <c r="A148" t="s">
        <v>153</v>
      </c>
      <c r="B148">
        <v>6.24</v>
      </c>
      <c r="C148" s="14">
        <v>38257</v>
      </c>
      <c r="D148">
        <v>6.37</v>
      </c>
      <c r="E148" s="14">
        <v>38278</v>
      </c>
      <c r="F148">
        <v>5.18</v>
      </c>
      <c r="G148">
        <v>-1.19</v>
      </c>
      <c r="H148">
        <v>-18.68</v>
      </c>
      <c r="I148" s="15">
        <f>DAYS360(C148,E148)</f>
        <v>21</v>
      </c>
    </row>
    <row r="149" spans="1:9" ht="12.75">
      <c r="A149" t="s">
        <v>125</v>
      </c>
      <c r="B149">
        <v>8.6</v>
      </c>
      <c r="C149" s="14">
        <v>38257</v>
      </c>
      <c r="D149">
        <v>8.6</v>
      </c>
      <c r="E149" s="14">
        <v>38337</v>
      </c>
      <c r="F149">
        <v>11</v>
      </c>
      <c r="G149">
        <v>2.4</v>
      </c>
      <c r="H149">
        <v>27.91</v>
      </c>
      <c r="I149" s="15">
        <f>DAYS360(C149,E149)</f>
        <v>79</v>
      </c>
    </row>
    <row r="150" spans="1:9" ht="12.75">
      <c r="A150" t="s">
        <v>154</v>
      </c>
      <c r="B150">
        <v>8.95</v>
      </c>
      <c r="C150" s="14">
        <v>38258</v>
      </c>
      <c r="D150">
        <v>9.15</v>
      </c>
      <c r="E150" s="14">
        <v>38355</v>
      </c>
      <c r="F150">
        <v>12.12</v>
      </c>
      <c r="G150">
        <v>2.97</v>
      </c>
      <c r="H150">
        <v>32.46</v>
      </c>
      <c r="I150" s="15">
        <f>DAYS360(C150,E150)</f>
        <v>95</v>
      </c>
    </row>
    <row r="151" spans="1:9" ht="12.75">
      <c r="A151" t="s">
        <v>155</v>
      </c>
      <c r="B151">
        <v>11.5</v>
      </c>
      <c r="C151" s="14">
        <v>38259</v>
      </c>
      <c r="D151">
        <v>11.6</v>
      </c>
      <c r="E151" s="14">
        <v>38292</v>
      </c>
      <c r="F151">
        <v>10.99</v>
      </c>
      <c r="G151">
        <v>-0.61</v>
      </c>
      <c r="H151">
        <v>-5.26</v>
      </c>
      <c r="I151" s="15">
        <f>DAYS360(C151,E151)</f>
        <v>32</v>
      </c>
    </row>
    <row r="152" spans="1:9" ht="12.75">
      <c r="A152" t="s">
        <v>156</v>
      </c>
      <c r="B152">
        <v>8.95</v>
      </c>
      <c r="C152" s="14">
        <v>38259</v>
      </c>
      <c r="D152">
        <v>9.13</v>
      </c>
      <c r="E152" s="14">
        <v>38356</v>
      </c>
      <c r="F152">
        <v>13.22</v>
      </c>
      <c r="G152">
        <v>4.09</v>
      </c>
      <c r="H152">
        <v>44.8</v>
      </c>
      <c r="I152" s="15">
        <f>DAYS360(C152,E152)</f>
        <v>95</v>
      </c>
    </row>
    <row r="153" spans="1:9" ht="12.75">
      <c r="A153" t="s">
        <v>157</v>
      </c>
      <c r="B153">
        <v>6.95</v>
      </c>
      <c r="C153" s="14">
        <v>38260</v>
      </c>
      <c r="D153">
        <v>7.05</v>
      </c>
      <c r="E153" s="14">
        <v>38355</v>
      </c>
      <c r="F153">
        <v>7.65</v>
      </c>
      <c r="G153">
        <v>0.6000000000000001</v>
      </c>
      <c r="H153">
        <v>8.51</v>
      </c>
      <c r="I153" s="15">
        <f>DAYS360(C153,E153)</f>
        <v>93</v>
      </c>
    </row>
    <row r="154" spans="1:9" ht="12.75">
      <c r="A154" t="s">
        <v>158</v>
      </c>
      <c r="B154">
        <v>7.46</v>
      </c>
      <c r="C154" s="14">
        <v>38260</v>
      </c>
      <c r="D154">
        <v>7.62</v>
      </c>
      <c r="E154" s="14">
        <v>38287</v>
      </c>
      <c r="F154">
        <v>5.45</v>
      </c>
      <c r="G154">
        <v>-2.17</v>
      </c>
      <c r="H154">
        <v>-28.48</v>
      </c>
      <c r="I154" s="15">
        <f>DAYS360(C154,E154)</f>
        <v>27</v>
      </c>
    </row>
    <row r="155" spans="1:9" ht="12.75">
      <c r="A155" t="s">
        <v>159</v>
      </c>
      <c r="B155">
        <v>6.5</v>
      </c>
      <c r="C155" s="14">
        <v>38261</v>
      </c>
      <c r="D155">
        <v>6.57</v>
      </c>
      <c r="E155" s="14">
        <v>38356</v>
      </c>
      <c r="F155">
        <v>8.7</v>
      </c>
      <c r="G155">
        <v>2.13</v>
      </c>
      <c r="H155">
        <v>32.42</v>
      </c>
      <c r="I155" s="15">
        <f>DAYS360(C155,E155)</f>
        <v>93</v>
      </c>
    </row>
    <row r="156" spans="1:9" ht="12.75">
      <c r="A156" t="s">
        <v>160</v>
      </c>
      <c r="B156">
        <v>4.63</v>
      </c>
      <c r="C156" s="14">
        <v>38261</v>
      </c>
      <c r="D156">
        <v>4.75</v>
      </c>
      <c r="E156" s="14">
        <v>38356</v>
      </c>
      <c r="F156">
        <v>5.69</v>
      </c>
      <c r="G156">
        <v>0.94</v>
      </c>
      <c r="H156">
        <v>19.79</v>
      </c>
      <c r="I156" s="15">
        <f>DAYS360(C156,E156)</f>
        <v>93</v>
      </c>
    </row>
    <row r="157" spans="1:9" ht="12.75">
      <c r="A157" t="s">
        <v>153</v>
      </c>
      <c r="B157">
        <v>6.48</v>
      </c>
      <c r="C157" s="14">
        <v>38264</v>
      </c>
      <c r="D157">
        <v>6.5</v>
      </c>
      <c r="E157" s="14">
        <v>38278</v>
      </c>
      <c r="F157">
        <v>5.18</v>
      </c>
      <c r="G157">
        <v>-1.32</v>
      </c>
      <c r="H157">
        <v>-20.31</v>
      </c>
      <c r="I157" s="15">
        <f>DAYS360(C157,E157)</f>
        <v>14</v>
      </c>
    </row>
    <row r="158" spans="1:9" ht="12.75">
      <c r="A158" t="s">
        <v>161</v>
      </c>
      <c r="B158">
        <v>10.4</v>
      </c>
      <c r="C158" s="14">
        <v>38265</v>
      </c>
      <c r="D158">
        <v>10.75</v>
      </c>
      <c r="E158" s="14">
        <v>38268</v>
      </c>
      <c r="F158">
        <v>9.39</v>
      </c>
      <c r="G158">
        <v>-1.36</v>
      </c>
      <c r="H158">
        <v>-12.65</v>
      </c>
      <c r="I158" s="15">
        <f>DAYS360(C158,E158)</f>
        <v>3</v>
      </c>
    </row>
    <row r="159" spans="1:9" ht="12.75">
      <c r="A159" t="s">
        <v>162</v>
      </c>
      <c r="B159">
        <v>13.49</v>
      </c>
      <c r="C159" s="14">
        <v>38265</v>
      </c>
      <c r="D159">
        <v>14.08</v>
      </c>
      <c r="E159" s="14">
        <v>38309</v>
      </c>
      <c r="F159">
        <v>12.85</v>
      </c>
      <c r="G159">
        <v>-1.23</v>
      </c>
      <c r="H159">
        <v>-8.74</v>
      </c>
      <c r="I159" s="15">
        <f>DAYS360(C159,E159)</f>
        <v>43</v>
      </c>
    </row>
    <row r="160" spans="1:9" ht="12.75">
      <c r="A160" t="s">
        <v>163</v>
      </c>
      <c r="B160">
        <v>6.3</v>
      </c>
      <c r="C160" s="14">
        <v>38266</v>
      </c>
      <c r="D160">
        <v>6.45</v>
      </c>
      <c r="E160" s="14">
        <v>38317</v>
      </c>
      <c r="F160">
        <v>5.74</v>
      </c>
      <c r="G160">
        <v>-0.71</v>
      </c>
      <c r="H160">
        <v>-11.01</v>
      </c>
      <c r="I160" s="15">
        <f>DAYS360(C160,E160)</f>
        <v>50</v>
      </c>
    </row>
    <row r="161" spans="1:9" ht="12.75">
      <c r="A161" t="s">
        <v>164</v>
      </c>
      <c r="B161">
        <v>6.85</v>
      </c>
      <c r="C161" s="14">
        <v>38267</v>
      </c>
      <c r="D161">
        <v>6.94</v>
      </c>
      <c r="E161" s="14">
        <v>38282</v>
      </c>
      <c r="F161">
        <v>6.28</v>
      </c>
      <c r="G161">
        <v>-0.66</v>
      </c>
      <c r="H161">
        <v>-9.51</v>
      </c>
      <c r="I161" s="15">
        <f>DAYS360(C161,E161)</f>
        <v>15</v>
      </c>
    </row>
    <row r="162" spans="1:9" ht="12.75">
      <c r="A162" t="s">
        <v>165</v>
      </c>
      <c r="B162">
        <v>7.28</v>
      </c>
      <c r="C162" s="14">
        <v>38267</v>
      </c>
      <c r="D162">
        <v>7.56</v>
      </c>
      <c r="E162" s="14">
        <v>38296</v>
      </c>
      <c r="F162">
        <v>6.88</v>
      </c>
      <c r="G162">
        <v>-0.68</v>
      </c>
      <c r="H162">
        <v>-8.99</v>
      </c>
      <c r="I162" s="15">
        <f>DAYS360(C162,E162)</f>
        <v>28</v>
      </c>
    </row>
    <row r="163" spans="1:9" ht="12.75">
      <c r="A163" t="s">
        <v>166</v>
      </c>
      <c r="B163">
        <v>6.44</v>
      </c>
      <c r="C163" s="14">
        <v>38279</v>
      </c>
      <c r="D163">
        <v>6.67</v>
      </c>
      <c r="E163" s="14">
        <v>38296</v>
      </c>
      <c r="F163">
        <v>5.68</v>
      </c>
      <c r="G163">
        <v>-0.99</v>
      </c>
      <c r="H163">
        <v>-14.84</v>
      </c>
      <c r="I163" s="15">
        <f>DAYS360(C163,E163)</f>
        <v>16</v>
      </c>
    </row>
    <row r="164" spans="1:9" ht="12.75">
      <c r="A164" t="s">
        <v>136</v>
      </c>
      <c r="B164">
        <v>7.84</v>
      </c>
      <c r="C164" s="14">
        <v>38279</v>
      </c>
      <c r="D164">
        <v>8</v>
      </c>
      <c r="E164" s="14">
        <v>38356</v>
      </c>
      <c r="F164">
        <v>7.8</v>
      </c>
      <c r="G164">
        <v>-0.2</v>
      </c>
      <c r="H164">
        <v>-2.5</v>
      </c>
      <c r="I164" s="15">
        <f>DAYS360(C164,E164)</f>
        <v>75</v>
      </c>
    </row>
    <row r="165" spans="1:9" ht="12.75">
      <c r="A165" t="s">
        <v>150</v>
      </c>
      <c r="B165">
        <v>6.49</v>
      </c>
      <c r="C165" s="14">
        <v>38280</v>
      </c>
      <c r="D165">
        <v>6.7</v>
      </c>
      <c r="E165" s="14">
        <v>38355</v>
      </c>
      <c r="F165">
        <v>7.06</v>
      </c>
      <c r="G165">
        <v>0.36</v>
      </c>
      <c r="H165">
        <v>5.37</v>
      </c>
      <c r="I165" s="15">
        <f>DAYS360(C165,E165)</f>
        <v>73</v>
      </c>
    </row>
    <row r="166" spans="1:9" ht="12.75">
      <c r="A166" t="s">
        <v>167</v>
      </c>
      <c r="B166">
        <v>7.87</v>
      </c>
      <c r="C166" s="14">
        <v>38281</v>
      </c>
      <c r="D166">
        <v>7.96</v>
      </c>
      <c r="E166" s="14">
        <v>38356</v>
      </c>
      <c r="F166">
        <v>12.16</v>
      </c>
      <c r="G166">
        <v>4.2</v>
      </c>
      <c r="H166">
        <v>52.76</v>
      </c>
      <c r="I166" s="15">
        <f>DAYS360(C166,E166)</f>
        <v>73</v>
      </c>
    </row>
    <row r="167" spans="1:9" ht="12.75">
      <c r="A167" t="s">
        <v>168</v>
      </c>
      <c r="B167">
        <v>6.75</v>
      </c>
      <c r="C167" s="14">
        <v>38282</v>
      </c>
      <c r="D167">
        <v>7</v>
      </c>
      <c r="E167" s="14">
        <v>38356</v>
      </c>
      <c r="F167">
        <v>8.15</v>
      </c>
      <c r="G167">
        <v>1.15</v>
      </c>
      <c r="H167">
        <v>16.43</v>
      </c>
      <c r="I167" s="15">
        <f>DAYS360(C167,E167)</f>
        <v>72</v>
      </c>
    </row>
    <row r="168" spans="1:9" ht="12.75">
      <c r="A168" t="s">
        <v>169</v>
      </c>
      <c r="B168">
        <v>6.49</v>
      </c>
      <c r="C168" s="14">
        <v>38288</v>
      </c>
      <c r="D168">
        <v>6.56</v>
      </c>
      <c r="E168" s="14">
        <v>38356</v>
      </c>
      <c r="F168">
        <v>7.11</v>
      </c>
      <c r="G168">
        <v>0.55</v>
      </c>
      <c r="H168">
        <v>8.38</v>
      </c>
      <c r="I168" s="15">
        <f>DAYS360(C168,E168)</f>
        <v>66</v>
      </c>
    </row>
    <row r="169" spans="1:9" ht="12.75">
      <c r="A169" t="s">
        <v>170</v>
      </c>
      <c r="B169">
        <v>6.52</v>
      </c>
      <c r="C169" s="14">
        <v>38294</v>
      </c>
      <c r="D169">
        <v>6.55</v>
      </c>
      <c r="E169" s="14">
        <v>38308</v>
      </c>
      <c r="F169">
        <v>6.1</v>
      </c>
      <c r="G169">
        <v>-0.45</v>
      </c>
      <c r="H169">
        <v>-6.87</v>
      </c>
      <c r="I169" s="15">
        <f>DAYS360(C169,E169)</f>
        <v>14</v>
      </c>
    </row>
    <row r="170" spans="1:9" ht="12.75">
      <c r="A170" t="s">
        <v>171</v>
      </c>
      <c r="B170">
        <v>10.97</v>
      </c>
      <c r="C170" s="14">
        <v>38296</v>
      </c>
      <c r="D170">
        <v>11.41</v>
      </c>
      <c r="E170" s="14">
        <v>38356</v>
      </c>
      <c r="F170">
        <v>10.83</v>
      </c>
      <c r="G170">
        <v>-0.58</v>
      </c>
      <c r="H170">
        <v>-5.08</v>
      </c>
      <c r="I170" s="15">
        <f>DAYS360(C170,E170)</f>
        <v>59</v>
      </c>
    </row>
    <row r="171" spans="1:9" ht="12.75">
      <c r="A171" t="s">
        <v>172</v>
      </c>
      <c r="B171">
        <v>10.56</v>
      </c>
      <c r="C171" s="14">
        <v>38296</v>
      </c>
      <c r="D171">
        <v>10.6</v>
      </c>
      <c r="E171" s="14">
        <v>38301</v>
      </c>
      <c r="F171">
        <v>10.15</v>
      </c>
      <c r="G171">
        <v>-0.45</v>
      </c>
      <c r="H171">
        <v>-4.25</v>
      </c>
      <c r="I171" s="15">
        <f>DAYS360(C171,E171)</f>
        <v>5</v>
      </c>
    </row>
    <row r="172" spans="1:9" ht="12.75">
      <c r="A172" t="s">
        <v>173</v>
      </c>
      <c r="B172">
        <v>9.75</v>
      </c>
      <c r="C172" s="14">
        <v>38301</v>
      </c>
      <c r="D172">
        <v>10</v>
      </c>
      <c r="E172" s="14">
        <v>38356</v>
      </c>
      <c r="F172">
        <v>13.02</v>
      </c>
      <c r="G172">
        <v>3.02</v>
      </c>
      <c r="H172">
        <v>30.2</v>
      </c>
      <c r="I172" s="15">
        <f>DAYS360(C172,E172)</f>
        <v>54</v>
      </c>
    </row>
    <row r="173" spans="1:9" ht="12.75">
      <c r="A173" t="s">
        <v>174</v>
      </c>
      <c r="B173">
        <v>14.89</v>
      </c>
      <c r="C173" s="14">
        <v>38303</v>
      </c>
      <c r="D173">
        <v>15.5</v>
      </c>
      <c r="E173" s="14">
        <v>38356</v>
      </c>
      <c r="F173">
        <v>17.25</v>
      </c>
      <c r="G173">
        <v>1.75</v>
      </c>
      <c r="H173">
        <v>11.29</v>
      </c>
      <c r="I173" s="15">
        <f>DAYS360(C173,E173)</f>
        <v>52</v>
      </c>
    </row>
    <row r="174" spans="1:9" ht="12.75">
      <c r="A174" t="s">
        <v>117</v>
      </c>
      <c r="B174">
        <v>9.3</v>
      </c>
      <c r="C174" s="14">
        <v>38306</v>
      </c>
      <c r="D174">
        <v>9.75</v>
      </c>
      <c r="E174" s="14">
        <v>38356</v>
      </c>
      <c r="F174">
        <v>9.9</v>
      </c>
      <c r="G174">
        <v>0.15</v>
      </c>
      <c r="H174">
        <v>1.54</v>
      </c>
      <c r="I174" s="15">
        <f>DAYS360(C174,E174)</f>
        <v>49</v>
      </c>
    </row>
    <row r="175" spans="1:9" ht="12.75">
      <c r="A175" t="s">
        <v>175</v>
      </c>
      <c r="B175">
        <v>7.49</v>
      </c>
      <c r="C175" s="14">
        <v>38307</v>
      </c>
      <c r="D175">
        <v>7.5</v>
      </c>
      <c r="E175" s="14">
        <v>38356</v>
      </c>
      <c r="F175">
        <v>8.2</v>
      </c>
      <c r="G175">
        <v>0.7</v>
      </c>
      <c r="H175">
        <v>9.33</v>
      </c>
      <c r="I175" s="15">
        <f>DAYS360(C175,E175)</f>
        <v>48</v>
      </c>
    </row>
    <row r="176" spans="1:9" ht="12.75">
      <c r="A176" t="s">
        <v>168</v>
      </c>
      <c r="B176">
        <v>7.7</v>
      </c>
      <c r="C176" s="14">
        <v>38307</v>
      </c>
      <c r="D176">
        <v>7.84</v>
      </c>
      <c r="E176" s="14">
        <v>38356</v>
      </c>
      <c r="F176">
        <v>8.15</v>
      </c>
      <c r="G176">
        <v>0.31</v>
      </c>
      <c r="H176">
        <v>3.95</v>
      </c>
      <c r="I176" s="15">
        <f>DAYS360(C176,E176)</f>
        <v>48</v>
      </c>
    </row>
    <row r="177" spans="1:9" ht="12.75">
      <c r="A177" t="s">
        <v>169</v>
      </c>
      <c r="B177">
        <v>7.15</v>
      </c>
      <c r="C177" s="14">
        <v>38309</v>
      </c>
      <c r="D177">
        <v>7.21</v>
      </c>
      <c r="E177" s="14">
        <v>38356</v>
      </c>
      <c r="F177">
        <v>7.11</v>
      </c>
      <c r="G177">
        <v>-0.1</v>
      </c>
      <c r="H177">
        <v>-1.39</v>
      </c>
      <c r="I177" s="15">
        <f>DAYS360(C177,E177)</f>
        <v>46</v>
      </c>
    </row>
    <row r="178" spans="1:9" ht="12.75">
      <c r="A178" t="s">
        <v>176</v>
      </c>
      <c r="B178">
        <v>5.32</v>
      </c>
      <c r="C178" s="14">
        <v>38310</v>
      </c>
      <c r="D178">
        <v>5.56</v>
      </c>
      <c r="E178" s="14">
        <v>38356</v>
      </c>
      <c r="F178">
        <v>7.33</v>
      </c>
      <c r="G178">
        <v>1.77</v>
      </c>
      <c r="H178">
        <v>31.83</v>
      </c>
      <c r="I178" s="15">
        <f>DAYS360(C178,E178)</f>
        <v>45</v>
      </c>
    </row>
    <row r="179" spans="1:9" ht="12.75">
      <c r="A179" t="s">
        <v>177</v>
      </c>
      <c r="B179">
        <v>7.96</v>
      </c>
      <c r="C179" s="14">
        <v>38314</v>
      </c>
      <c r="D179">
        <v>7.95</v>
      </c>
      <c r="E179" s="14">
        <v>38328</v>
      </c>
      <c r="F179">
        <v>7.24</v>
      </c>
      <c r="G179">
        <v>-0.71</v>
      </c>
      <c r="H179">
        <v>-8.93</v>
      </c>
      <c r="I179" s="15">
        <f>DAYS360(C179,E179)</f>
        <v>14</v>
      </c>
    </row>
    <row r="180" spans="1:9" ht="12.75">
      <c r="A180" t="s">
        <v>178</v>
      </c>
      <c r="B180">
        <v>14.25</v>
      </c>
      <c r="C180" s="14">
        <v>38315</v>
      </c>
      <c r="D180">
        <v>14.79</v>
      </c>
      <c r="E180" s="14">
        <v>38356</v>
      </c>
      <c r="F180">
        <v>17.75</v>
      </c>
      <c r="G180">
        <v>2.96</v>
      </c>
      <c r="H180">
        <v>20.01</v>
      </c>
      <c r="I180" s="15">
        <f>DAYS360(C180,E180)</f>
        <v>40</v>
      </c>
    </row>
    <row r="181" spans="1:9" ht="12.75">
      <c r="A181" t="s">
        <v>179</v>
      </c>
      <c r="B181">
        <v>6.21</v>
      </c>
      <c r="C181" s="14">
        <v>38317</v>
      </c>
      <c r="D181">
        <v>5.82</v>
      </c>
      <c r="E181" s="14">
        <v>38356</v>
      </c>
      <c r="F181">
        <v>5.72</v>
      </c>
      <c r="G181">
        <v>-0.1</v>
      </c>
      <c r="H181">
        <v>-1.72</v>
      </c>
      <c r="I181" s="15">
        <f>DAYS360(C181,E181)</f>
        <v>38</v>
      </c>
    </row>
    <row r="182" spans="1:9" ht="12.75">
      <c r="A182" t="s">
        <v>180</v>
      </c>
      <c r="B182">
        <v>11.46</v>
      </c>
      <c r="C182" s="14">
        <v>38321</v>
      </c>
      <c r="D182">
        <v>12</v>
      </c>
      <c r="E182" s="14">
        <v>38335</v>
      </c>
      <c r="F182">
        <v>11.9</v>
      </c>
      <c r="G182">
        <v>-0.1</v>
      </c>
      <c r="H182">
        <v>-0.83</v>
      </c>
      <c r="I182" s="15">
        <f>DAYS360(C182,E182)</f>
        <v>14</v>
      </c>
    </row>
    <row r="183" spans="1:9" ht="12.75">
      <c r="A183" t="s">
        <v>181</v>
      </c>
      <c r="B183">
        <v>7</v>
      </c>
      <c r="C183" s="14">
        <v>38322</v>
      </c>
      <c r="D183">
        <v>7.17</v>
      </c>
      <c r="E183" s="14">
        <v>38343</v>
      </c>
      <c r="F183">
        <v>6.15</v>
      </c>
      <c r="G183">
        <v>-1.02</v>
      </c>
      <c r="H183">
        <v>-14.23</v>
      </c>
      <c r="I183" s="15">
        <f>DAYS360(C183,E183)</f>
        <v>21</v>
      </c>
    </row>
    <row r="184" spans="1:9" ht="12.75">
      <c r="A184" t="s">
        <v>182</v>
      </c>
      <c r="B184">
        <v>7.5</v>
      </c>
      <c r="C184" s="14">
        <v>38327</v>
      </c>
      <c r="D184">
        <v>7.75</v>
      </c>
      <c r="E184" s="14">
        <v>38356</v>
      </c>
      <c r="F184">
        <v>6.63</v>
      </c>
      <c r="G184">
        <v>-1.12</v>
      </c>
      <c r="H184">
        <v>-14.45</v>
      </c>
      <c r="I184" s="15">
        <f>DAYS360(C184,E184)</f>
        <v>28</v>
      </c>
    </row>
    <row r="185" spans="1:9" ht="12.75">
      <c r="A185" t="s">
        <v>183</v>
      </c>
      <c r="B185">
        <v>8.74</v>
      </c>
      <c r="C185" s="14">
        <v>38334</v>
      </c>
      <c r="D185">
        <v>8.92</v>
      </c>
      <c r="E185" s="14">
        <v>38356</v>
      </c>
      <c r="F185">
        <v>8.82</v>
      </c>
      <c r="G185">
        <v>-0.1</v>
      </c>
      <c r="H185">
        <v>-1.12</v>
      </c>
      <c r="I185" s="15">
        <f>DAYS360(C185,E185)</f>
        <v>21</v>
      </c>
    </row>
    <row r="186" spans="1:9" ht="12.75">
      <c r="A186" t="s">
        <v>184</v>
      </c>
      <c r="B186">
        <v>7.45</v>
      </c>
      <c r="C186" s="14">
        <v>38336</v>
      </c>
      <c r="D186">
        <v>7.7</v>
      </c>
      <c r="E186" s="14">
        <v>38348</v>
      </c>
      <c r="F186">
        <v>6.64</v>
      </c>
      <c r="G186">
        <v>-1.06</v>
      </c>
      <c r="H186">
        <v>-13.77</v>
      </c>
      <c r="I186" s="15">
        <f>DAYS360(C186,E186)</f>
        <v>12</v>
      </c>
    </row>
    <row r="187" spans="1:9" ht="12.75">
      <c r="A187" t="s">
        <v>185</v>
      </c>
      <c r="B187">
        <v>6.35</v>
      </c>
      <c r="C187" s="14">
        <v>38336</v>
      </c>
      <c r="D187">
        <v>6.6</v>
      </c>
      <c r="E187" s="14">
        <v>38349</v>
      </c>
      <c r="F187">
        <v>5.87</v>
      </c>
      <c r="G187">
        <v>-0.73</v>
      </c>
      <c r="H187">
        <v>-11.06</v>
      </c>
      <c r="I187" s="15">
        <f>DAYS360(C187,E187)</f>
        <v>13</v>
      </c>
    </row>
    <row r="188" spans="1:9" ht="12.75">
      <c r="A188" t="s">
        <v>169</v>
      </c>
      <c r="B188">
        <v>7.5</v>
      </c>
      <c r="C188" s="14">
        <v>38337</v>
      </c>
      <c r="D188">
        <v>7.54</v>
      </c>
      <c r="E188" s="14">
        <v>38356</v>
      </c>
      <c r="F188">
        <v>7.11</v>
      </c>
      <c r="G188">
        <v>-0.43</v>
      </c>
      <c r="H188">
        <v>-5.7</v>
      </c>
      <c r="I188" s="15">
        <f>DAYS360(C188,E188)</f>
        <v>18</v>
      </c>
    </row>
    <row r="189" spans="1:9" ht="12.75">
      <c r="A189" t="s">
        <v>186</v>
      </c>
      <c r="B189">
        <v>5.66</v>
      </c>
      <c r="C189" s="14">
        <v>38348</v>
      </c>
      <c r="D189">
        <v>5.96825</v>
      </c>
      <c r="E189" s="14">
        <v>38356</v>
      </c>
      <c r="F189">
        <v>5.26</v>
      </c>
      <c r="G189">
        <v>-0.70825</v>
      </c>
      <c r="H189">
        <v>-11.87</v>
      </c>
      <c r="I189" s="15">
        <f>DAYS360(C189,E189)</f>
        <v>7</v>
      </c>
    </row>
    <row r="190" spans="1:9" ht="12.75">
      <c r="A190" s="10" t="s">
        <v>111</v>
      </c>
      <c r="B190" s="4"/>
      <c r="C190" s="26"/>
      <c r="D190" s="4"/>
      <c r="E190" s="26"/>
      <c r="F190" s="4"/>
      <c r="G190" s="4"/>
      <c r="H190" s="4">
        <f>AVERAGE(H108:H189)</f>
        <v>3.4902439024390244</v>
      </c>
      <c r="I190" s="4">
        <f>AVERAGE(I108:I189)</f>
        <v>34.951219512195124</v>
      </c>
    </row>
    <row r="191" spans="1:9" ht="12.75">
      <c r="A191" s="11" t="s">
        <v>112</v>
      </c>
      <c r="B191" s="8"/>
      <c r="C191" s="27"/>
      <c r="D191" s="8"/>
      <c r="E191" s="27"/>
      <c r="F191" s="8"/>
      <c r="G191" s="8"/>
      <c r="H191" s="8">
        <f>H190*365/I190</f>
        <v>36.44905792044661</v>
      </c>
      <c r="I191" s="9"/>
    </row>
    <row r="192" spans="3:5" ht="12.75">
      <c r="C192" s="14"/>
      <c r="E192" s="14"/>
    </row>
    <row r="193" spans="1:9" ht="12.75">
      <c r="A193" t="s">
        <v>188</v>
      </c>
      <c r="B193">
        <v>7.98</v>
      </c>
      <c r="C193" s="14">
        <v>38387</v>
      </c>
      <c r="D193">
        <v>7.9</v>
      </c>
      <c r="E193" s="14">
        <v>38413</v>
      </c>
      <c r="F193">
        <v>8.7</v>
      </c>
      <c r="G193">
        <v>0.8</v>
      </c>
      <c r="H193">
        <v>10.13</v>
      </c>
      <c r="I193" s="15">
        <f>DAYS360(C193,E193)</f>
        <v>28</v>
      </c>
    </row>
    <row r="194" spans="1:9" ht="12.75">
      <c r="A194" t="s">
        <v>189</v>
      </c>
      <c r="B194">
        <v>7.57</v>
      </c>
      <c r="C194" s="14">
        <v>38391</v>
      </c>
      <c r="D194">
        <v>7.76</v>
      </c>
      <c r="E194" s="14">
        <v>38405</v>
      </c>
      <c r="F194">
        <v>6.8</v>
      </c>
      <c r="G194">
        <v>-0.96</v>
      </c>
      <c r="H194">
        <v>-12.37</v>
      </c>
      <c r="I194" s="15">
        <f>DAYS360(C194,E194)</f>
        <v>14</v>
      </c>
    </row>
    <row r="195" spans="1:9" ht="12.75">
      <c r="A195" t="s">
        <v>190</v>
      </c>
      <c r="B195">
        <v>6.75</v>
      </c>
      <c r="C195" s="14">
        <v>38398</v>
      </c>
      <c r="D195">
        <v>6.85</v>
      </c>
      <c r="E195" s="14">
        <v>38413</v>
      </c>
      <c r="F195">
        <v>7.42</v>
      </c>
      <c r="G195">
        <v>0.5700000000000001</v>
      </c>
      <c r="H195">
        <v>8.32</v>
      </c>
      <c r="I195" s="15">
        <f>DAYS360(C195,E195)</f>
        <v>17</v>
      </c>
    </row>
    <row r="196" spans="1:9" ht="12.75">
      <c r="A196" t="s">
        <v>179</v>
      </c>
      <c r="B196">
        <v>6.64</v>
      </c>
      <c r="C196" s="14">
        <v>38398</v>
      </c>
      <c r="D196">
        <v>6.95</v>
      </c>
      <c r="E196" s="14">
        <v>38413</v>
      </c>
      <c r="F196">
        <v>7.61</v>
      </c>
      <c r="G196">
        <v>0.66</v>
      </c>
      <c r="H196">
        <v>9.5</v>
      </c>
      <c r="I196" s="15">
        <f>DAYS360(C196,E196)</f>
        <v>17</v>
      </c>
    </row>
    <row r="197" spans="1:9" ht="12.75">
      <c r="A197" t="s">
        <v>192</v>
      </c>
      <c r="B197">
        <v>6.88</v>
      </c>
      <c r="C197" s="14">
        <v>38478</v>
      </c>
      <c r="D197">
        <v>7.01</v>
      </c>
      <c r="E197" s="14">
        <v>38483</v>
      </c>
      <c r="F197">
        <v>5.75</v>
      </c>
      <c r="G197">
        <v>-1.26</v>
      </c>
      <c r="H197">
        <v>-17.97</v>
      </c>
      <c r="I197" s="15">
        <f>DAYS360(C197,E197)</f>
        <v>5</v>
      </c>
    </row>
    <row r="198" spans="1:9" ht="12.75">
      <c r="A198" t="s">
        <v>193</v>
      </c>
      <c r="B198">
        <v>7.6</v>
      </c>
      <c r="C198" s="14">
        <v>38483</v>
      </c>
      <c r="D198">
        <v>6</v>
      </c>
      <c r="E198" s="14">
        <v>38485</v>
      </c>
      <c r="F198">
        <v>5.7</v>
      </c>
      <c r="G198">
        <v>-0.30000000000000004</v>
      </c>
      <c r="H198">
        <v>-5</v>
      </c>
      <c r="I198" s="15">
        <f>DAYS360(C198,E198)</f>
        <v>2</v>
      </c>
    </row>
    <row r="199" spans="1:9" ht="12.75">
      <c r="A199" t="s">
        <v>195</v>
      </c>
      <c r="B199">
        <v>9.07</v>
      </c>
      <c r="C199" s="14">
        <v>38490</v>
      </c>
      <c r="D199">
        <v>9.21</v>
      </c>
      <c r="E199" s="14">
        <v>38539</v>
      </c>
      <c r="F199">
        <v>10.25</v>
      </c>
      <c r="G199">
        <v>1.04</v>
      </c>
      <c r="H199">
        <v>11.29</v>
      </c>
      <c r="I199" s="15">
        <f>DAYS360(C199,E199)</f>
        <v>48</v>
      </c>
    </row>
    <row r="200" spans="1:9" ht="12.75">
      <c r="A200" t="s">
        <v>195</v>
      </c>
      <c r="B200">
        <v>9.3</v>
      </c>
      <c r="C200" s="14">
        <v>38496</v>
      </c>
      <c r="D200">
        <v>9.46</v>
      </c>
      <c r="E200" s="14">
        <v>38539</v>
      </c>
      <c r="F200">
        <v>10.25</v>
      </c>
      <c r="G200">
        <v>0.79</v>
      </c>
      <c r="H200">
        <v>8.35</v>
      </c>
      <c r="I200" s="15">
        <f>DAYS360(C200,E200)</f>
        <v>42</v>
      </c>
    </row>
    <row r="201" spans="1:9" ht="12.75">
      <c r="A201" t="s">
        <v>196</v>
      </c>
      <c r="B201">
        <v>6.44</v>
      </c>
      <c r="C201" s="14">
        <v>38498</v>
      </c>
      <c r="D201">
        <v>6.58</v>
      </c>
      <c r="E201" s="14">
        <v>38539</v>
      </c>
      <c r="F201">
        <v>6.45</v>
      </c>
      <c r="G201">
        <v>-0.13</v>
      </c>
      <c r="H201">
        <v>-1.98</v>
      </c>
      <c r="I201" s="15">
        <f>DAYS360(C201,E201)</f>
        <v>40</v>
      </c>
    </row>
    <row r="202" spans="1:9" ht="12.75">
      <c r="A202" t="s">
        <v>197</v>
      </c>
      <c r="B202">
        <v>6.73</v>
      </c>
      <c r="C202" s="14">
        <v>38499</v>
      </c>
      <c r="D202">
        <v>6.97</v>
      </c>
      <c r="E202" s="14">
        <v>38539</v>
      </c>
      <c r="F202">
        <v>7.03</v>
      </c>
      <c r="G202">
        <v>0.06</v>
      </c>
      <c r="H202">
        <v>0.86</v>
      </c>
      <c r="I202" s="15">
        <f>DAYS360(C202,E202)</f>
        <v>39</v>
      </c>
    </row>
    <row r="203" spans="1:9" ht="12.75">
      <c r="A203" t="s">
        <v>198</v>
      </c>
      <c r="B203">
        <v>6.64</v>
      </c>
      <c r="C203" s="14">
        <v>38513</v>
      </c>
      <c r="D203">
        <v>6.85</v>
      </c>
      <c r="E203" s="14">
        <v>38539</v>
      </c>
      <c r="F203">
        <v>7.64</v>
      </c>
      <c r="G203">
        <v>0.79</v>
      </c>
      <c r="H203">
        <v>11.53</v>
      </c>
      <c r="I203" s="15">
        <f>DAYS360(C203,E203)</f>
        <v>26</v>
      </c>
    </row>
    <row r="204" spans="1:9" ht="12.75">
      <c r="A204" t="s">
        <v>199</v>
      </c>
      <c r="B204">
        <v>7.05</v>
      </c>
      <c r="C204" s="14">
        <v>38517</v>
      </c>
      <c r="D204">
        <v>7.13</v>
      </c>
      <c r="E204" s="14">
        <v>38539</v>
      </c>
      <c r="F204">
        <v>7.75</v>
      </c>
      <c r="G204">
        <v>0.62</v>
      </c>
      <c r="H204">
        <v>8.7</v>
      </c>
      <c r="I204" s="15">
        <f>DAYS360(C204,E204)</f>
        <v>22</v>
      </c>
    </row>
    <row r="205" spans="1:9" ht="12.75">
      <c r="A205" t="s">
        <v>200</v>
      </c>
      <c r="B205">
        <v>6.45</v>
      </c>
      <c r="C205" s="14">
        <v>38519</v>
      </c>
      <c r="D205">
        <v>6.75</v>
      </c>
      <c r="E205" s="14">
        <v>38539</v>
      </c>
      <c r="F205">
        <v>7.4</v>
      </c>
      <c r="G205">
        <v>0.65</v>
      </c>
      <c r="H205">
        <v>9.63</v>
      </c>
      <c r="I205" s="15">
        <f>DAYS360(C205,E205)</f>
        <v>20</v>
      </c>
    </row>
    <row r="206" spans="1:9" ht="12.75">
      <c r="A206" t="s">
        <v>201</v>
      </c>
      <c r="B206">
        <v>6.5</v>
      </c>
      <c r="C206" s="14">
        <v>38519</v>
      </c>
      <c r="D206">
        <v>6.6</v>
      </c>
      <c r="E206" s="14">
        <v>38539</v>
      </c>
      <c r="F206">
        <v>6.85</v>
      </c>
      <c r="G206">
        <v>0.25</v>
      </c>
      <c r="H206">
        <v>3.79</v>
      </c>
      <c r="I206" s="15">
        <f>DAYS360(C206,E206)</f>
        <v>20</v>
      </c>
    </row>
    <row r="207" spans="1:9" ht="12.75">
      <c r="A207" t="s">
        <v>202</v>
      </c>
      <c r="B207">
        <v>7.47</v>
      </c>
      <c r="C207" s="14">
        <v>38523</v>
      </c>
      <c r="D207">
        <v>7.57</v>
      </c>
      <c r="E207" s="14">
        <v>38539</v>
      </c>
      <c r="F207">
        <v>7.19</v>
      </c>
      <c r="G207">
        <v>-0.38</v>
      </c>
      <c r="H207">
        <v>-5.02</v>
      </c>
      <c r="I207" s="15">
        <f>DAYS360(C207,E207)</f>
        <v>16</v>
      </c>
    </row>
    <row r="208" spans="1:9" ht="12.75">
      <c r="A208" t="s">
        <v>196</v>
      </c>
      <c r="B208">
        <v>6.65</v>
      </c>
      <c r="C208" s="14">
        <v>38524</v>
      </c>
      <c r="D208">
        <v>6.81</v>
      </c>
      <c r="E208" s="14">
        <v>38539</v>
      </c>
      <c r="F208">
        <v>6.45</v>
      </c>
      <c r="G208">
        <v>-0.36</v>
      </c>
      <c r="H208">
        <v>-5.29</v>
      </c>
      <c r="I208" s="15">
        <f>DAYS360(C208,E208)</f>
        <v>15</v>
      </c>
    </row>
    <row r="209" spans="1:9" ht="12.75">
      <c r="A209" t="s">
        <v>203</v>
      </c>
      <c r="B209">
        <v>10.66</v>
      </c>
      <c r="C209" s="14">
        <v>38524</v>
      </c>
      <c r="D209">
        <v>10.65</v>
      </c>
      <c r="E209" s="14">
        <v>38539</v>
      </c>
      <c r="F209">
        <v>11.75</v>
      </c>
      <c r="G209">
        <v>1.1</v>
      </c>
      <c r="H209">
        <v>10.33</v>
      </c>
      <c r="I209" s="15">
        <f>DAYS360(C209,E209)</f>
        <v>15</v>
      </c>
    </row>
    <row r="210" spans="1:9" ht="12.75">
      <c r="A210" t="s">
        <v>204</v>
      </c>
      <c r="B210">
        <v>6.66</v>
      </c>
      <c r="C210" s="14">
        <v>38526</v>
      </c>
      <c r="D210">
        <v>6.8</v>
      </c>
      <c r="E210" s="14">
        <v>38539</v>
      </c>
      <c r="F210">
        <v>5.81</v>
      </c>
      <c r="G210">
        <v>-0.99</v>
      </c>
      <c r="H210">
        <v>-14.56</v>
      </c>
      <c r="I210" s="15">
        <f>DAYS360(C210,E210)</f>
        <v>13</v>
      </c>
    </row>
    <row r="211" spans="1:9" ht="12.75">
      <c r="A211" t="s">
        <v>205</v>
      </c>
      <c r="B211">
        <v>19.59</v>
      </c>
      <c r="C211" s="14">
        <v>38527</v>
      </c>
      <c r="D211">
        <v>20.45</v>
      </c>
      <c r="E211" s="14">
        <v>38534</v>
      </c>
      <c r="F211">
        <v>17.55</v>
      </c>
      <c r="G211">
        <v>-2.9</v>
      </c>
      <c r="H211">
        <v>-14.18</v>
      </c>
      <c r="I211" s="15">
        <f>DAYS360(C211,E211)</f>
        <v>7</v>
      </c>
    </row>
    <row r="212" spans="1:9" ht="12.75">
      <c r="A212" t="s">
        <v>206</v>
      </c>
      <c r="B212">
        <v>9.5</v>
      </c>
      <c r="C212" s="14">
        <v>38527</v>
      </c>
      <c r="D212">
        <v>9.48</v>
      </c>
      <c r="E212" s="14">
        <v>38539</v>
      </c>
      <c r="F212">
        <v>10.27</v>
      </c>
      <c r="G212">
        <v>0.79</v>
      </c>
      <c r="H212">
        <v>8.33</v>
      </c>
      <c r="I212" s="15">
        <f>DAYS360(C212,E212)</f>
        <v>12</v>
      </c>
    </row>
    <row r="213" spans="1:9" ht="12.75">
      <c r="A213" t="s">
        <v>207</v>
      </c>
      <c r="B213">
        <v>8.89</v>
      </c>
      <c r="C213" s="14">
        <v>38530</v>
      </c>
      <c r="D213">
        <v>8.89</v>
      </c>
      <c r="E213" s="14">
        <v>38539</v>
      </c>
      <c r="F213">
        <v>8.82</v>
      </c>
      <c r="G213">
        <v>-0.07</v>
      </c>
      <c r="H213">
        <v>-0.79</v>
      </c>
      <c r="I213" s="15">
        <f>DAYS360(C213,E213)</f>
        <v>9</v>
      </c>
    </row>
    <row r="214" spans="1:9" ht="12.75">
      <c r="A214" t="s">
        <v>208</v>
      </c>
      <c r="B214">
        <v>9.4</v>
      </c>
      <c r="C214" s="14">
        <v>38538</v>
      </c>
      <c r="D214">
        <v>9.66</v>
      </c>
      <c r="E214" s="14">
        <v>38539</v>
      </c>
      <c r="F214">
        <v>9.9</v>
      </c>
      <c r="G214">
        <v>0.24</v>
      </c>
      <c r="H214">
        <v>2.48</v>
      </c>
      <c r="I214" s="15">
        <f>DAYS360(C214,E214)</f>
        <v>1</v>
      </c>
    </row>
    <row r="215" spans="1:9" ht="12.75">
      <c r="A215" t="s">
        <v>209</v>
      </c>
      <c r="B215">
        <v>6.79</v>
      </c>
      <c r="C215" s="14">
        <v>38539</v>
      </c>
      <c r="D215">
        <v>6.85</v>
      </c>
      <c r="E215" s="14">
        <v>38562</v>
      </c>
      <c r="F215">
        <v>6.38</v>
      </c>
      <c r="G215">
        <v>-0.47</v>
      </c>
      <c r="H215">
        <v>-6.86</v>
      </c>
      <c r="I215" s="15">
        <f>DAYS360(C215,E215)</f>
        <v>23</v>
      </c>
    </row>
    <row r="216" spans="1:9" ht="12.75">
      <c r="A216" t="s">
        <v>212</v>
      </c>
      <c r="B216">
        <v>7.67</v>
      </c>
      <c r="C216" s="14">
        <v>38544</v>
      </c>
      <c r="D216">
        <v>7.76</v>
      </c>
      <c r="E216" s="14">
        <v>38594</v>
      </c>
      <c r="F216">
        <v>8.95</v>
      </c>
      <c r="G216">
        <v>1.19</v>
      </c>
      <c r="H216">
        <v>15.34</v>
      </c>
      <c r="I216" s="15">
        <f>DAYS360(C216,E216)</f>
        <v>49</v>
      </c>
    </row>
    <row r="217" spans="1:9" ht="12.75">
      <c r="A217" t="s">
        <v>213</v>
      </c>
      <c r="B217">
        <v>6.7</v>
      </c>
      <c r="C217" s="14">
        <v>38547</v>
      </c>
      <c r="D217">
        <v>6.85</v>
      </c>
      <c r="E217" s="14">
        <v>38594</v>
      </c>
      <c r="F217">
        <v>7.12</v>
      </c>
      <c r="G217">
        <v>0.27</v>
      </c>
      <c r="H217">
        <v>3.94</v>
      </c>
      <c r="I217" s="15">
        <f>DAYS360(C217,E217)</f>
        <v>46</v>
      </c>
    </row>
    <row r="218" spans="1:9" ht="12.75">
      <c r="A218" t="s">
        <v>214</v>
      </c>
      <c r="B218">
        <v>8.31</v>
      </c>
      <c r="C218" s="14">
        <v>38547</v>
      </c>
      <c r="D218">
        <v>8.42</v>
      </c>
      <c r="E218" s="14">
        <v>38594</v>
      </c>
      <c r="F218">
        <v>8.3</v>
      </c>
      <c r="G218">
        <v>-0.12</v>
      </c>
      <c r="H218">
        <v>-1.43</v>
      </c>
      <c r="I218" s="15">
        <f>DAYS360(C218,E218)</f>
        <v>46</v>
      </c>
    </row>
    <row r="219" spans="1:9" ht="12.75">
      <c r="A219" t="s">
        <v>215</v>
      </c>
      <c r="B219">
        <v>6.95</v>
      </c>
      <c r="C219" s="14">
        <v>38548</v>
      </c>
      <c r="D219">
        <v>6.95</v>
      </c>
      <c r="E219" s="14">
        <v>38594</v>
      </c>
      <c r="F219">
        <v>8.9</v>
      </c>
      <c r="G219">
        <v>1.9500000000000002</v>
      </c>
      <c r="H219">
        <v>28.06</v>
      </c>
      <c r="I219" s="15">
        <f>DAYS360(C219,E219)</f>
        <v>45</v>
      </c>
    </row>
    <row r="220" spans="1:9" ht="12.75">
      <c r="A220" t="s">
        <v>216</v>
      </c>
      <c r="B220">
        <v>7.77</v>
      </c>
      <c r="C220" s="14">
        <v>38551</v>
      </c>
      <c r="D220">
        <v>7.9</v>
      </c>
      <c r="E220" s="14">
        <v>38594</v>
      </c>
      <c r="F220">
        <v>8.1</v>
      </c>
      <c r="G220">
        <v>0.2</v>
      </c>
      <c r="H220">
        <v>2.5300000000000002</v>
      </c>
      <c r="I220" s="15">
        <f>DAYS360(C220,E220)</f>
        <v>42</v>
      </c>
    </row>
    <row r="221" spans="1:9" ht="12.75">
      <c r="A221" t="s">
        <v>217</v>
      </c>
      <c r="B221">
        <v>8.45</v>
      </c>
      <c r="C221" s="14">
        <v>38553</v>
      </c>
      <c r="D221">
        <v>8.84</v>
      </c>
      <c r="E221" s="14">
        <v>38594</v>
      </c>
      <c r="F221">
        <v>10.52</v>
      </c>
      <c r="G221">
        <v>1.6800000000000002</v>
      </c>
      <c r="H221">
        <v>19</v>
      </c>
      <c r="I221" s="15">
        <f>DAYS360(C221,E221)</f>
        <v>40</v>
      </c>
    </row>
    <row r="222" spans="1:9" ht="12.75">
      <c r="A222" t="s">
        <v>218</v>
      </c>
      <c r="B222">
        <v>7.99</v>
      </c>
      <c r="C222" s="14">
        <v>38558</v>
      </c>
      <c r="D222">
        <v>8.07</v>
      </c>
      <c r="E222" s="14">
        <v>38594</v>
      </c>
      <c r="F222">
        <v>8.74</v>
      </c>
      <c r="G222">
        <v>0.67</v>
      </c>
      <c r="H222">
        <v>8.3</v>
      </c>
      <c r="I222" s="15">
        <f>DAYS360(C222,E222)</f>
        <v>35</v>
      </c>
    </row>
    <row r="223" spans="1:9" ht="12.75">
      <c r="A223" t="s">
        <v>219</v>
      </c>
      <c r="B223">
        <v>6.41</v>
      </c>
      <c r="C223" s="14">
        <v>38562</v>
      </c>
      <c r="D223">
        <v>6.73</v>
      </c>
      <c r="E223" s="14">
        <v>38576</v>
      </c>
      <c r="F223">
        <v>5.7</v>
      </c>
      <c r="G223">
        <v>-1.03</v>
      </c>
      <c r="H223">
        <v>-15.3</v>
      </c>
      <c r="I223" s="15">
        <f>DAYS360(C223,E223)</f>
        <v>13</v>
      </c>
    </row>
    <row r="224" spans="1:9" ht="12.75">
      <c r="A224" t="s">
        <v>217</v>
      </c>
      <c r="B224">
        <v>9.15</v>
      </c>
      <c r="C224" s="14">
        <v>38562</v>
      </c>
      <c r="D224">
        <v>9.29</v>
      </c>
      <c r="E224" s="14">
        <v>38594</v>
      </c>
      <c r="F224">
        <v>10.52</v>
      </c>
      <c r="G224">
        <v>1.23</v>
      </c>
      <c r="H224">
        <v>13.24</v>
      </c>
      <c r="I224" s="15">
        <f>DAYS360(C224,E224)</f>
        <v>31</v>
      </c>
    </row>
    <row r="225" spans="1:9" ht="12.75">
      <c r="A225" t="s">
        <v>215</v>
      </c>
      <c r="B225">
        <v>7.23</v>
      </c>
      <c r="C225" s="14">
        <v>38562</v>
      </c>
      <c r="D225">
        <v>7.29</v>
      </c>
      <c r="E225" s="14">
        <v>38594</v>
      </c>
      <c r="F225">
        <v>8.9</v>
      </c>
      <c r="G225">
        <v>1.61</v>
      </c>
      <c r="H225">
        <v>22.09</v>
      </c>
      <c r="I225" s="15">
        <f>DAYS360(C225,E225)</f>
        <v>31</v>
      </c>
    </row>
    <row r="226" spans="1:9" ht="12.75">
      <c r="A226" t="s">
        <v>220</v>
      </c>
      <c r="B226">
        <v>7.81</v>
      </c>
      <c r="C226" s="14">
        <v>38566</v>
      </c>
      <c r="D226">
        <v>8.13</v>
      </c>
      <c r="E226" s="14">
        <v>38594</v>
      </c>
      <c r="F226">
        <v>7.56</v>
      </c>
      <c r="G226">
        <v>-0.5700000000000001</v>
      </c>
      <c r="H226">
        <v>-7.01</v>
      </c>
      <c r="I226" s="15">
        <f>DAYS360(C226,E226)</f>
        <v>28</v>
      </c>
    </row>
    <row r="227" spans="1:9" ht="12.75">
      <c r="A227" t="s">
        <v>214</v>
      </c>
      <c r="B227">
        <v>8.6</v>
      </c>
      <c r="C227" s="14">
        <v>38569</v>
      </c>
      <c r="D227">
        <v>8.53</v>
      </c>
      <c r="E227" s="14">
        <v>38594</v>
      </c>
      <c r="F227">
        <v>8.3</v>
      </c>
      <c r="G227">
        <v>-0.23</v>
      </c>
      <c r="H227">
        <v>-2.7</v>
      </c>
      <c r="I227" s="15">
        <f>DAYS360(C227,E227)</f>
        <v>25</v>
      </c>
    </row>
    <row r="228" spans="1:9" ht="12.75">
      <c r="A228" t="s">
        <v>75</v>
      </c>
      <c r="B228">
        <v>7.49</v>
      </c>
      <c r="C228" s="14">
        <v>38569</v>
      </c>
      <c r="D228">
        <v>7.53</v>
      </c>
      <c r="E228" s="14">
        <v>38594</v>
      </c>
      <c r="F228">
        <v>8.12</v>
      </c>
      <c r="G228">
        <v>0.59</v>
      </c>
      <c r="H228">
        <v>7.84</v>
      </c>
      <c r="I228" s="15">
        <f>DAYS360(C228,E228)</f>
        <v>25</v>
      </c>
    </row>
    <row r="229" spans="1:9" ht="12.75">
      <c r="A229" t="s">
        <v>221</v>
      </c>
      <c r="B229">
        <v>8.5</v>
      </c>
      <c r="C229" s="14">
        <v>38569</v>
      </c>
      <c r="D229">
        <v>8.65</v>
      </c>
      <c r="E229" s="14">
        <v>38580</v>
      </c>
      <c r="F229">
        <v>7.88</v>
      </c>
      <c r="G229">
        <v>-0.77</v>
      </c>
      <c r="H229">
        <v>-8.9</v>
      </c>
      <c r="I229" s="15">
        <f>DAYS360(C229,E229)</f>
        <v>11</v>
      </c>
    </row>
    <row r="230" spans="1:9" ht="12.75">
      <c r="A230" t="s">
        <v>222</v>
      </c>
      <c r="B230">
        <v>7.55</v>
      </c>
      <c r="C230" s="14">
        <v>38573</v>
      </c>
      <c r="D230">
        <v>7.89</v>
      </c>
      <c r="E230" s="14">
        <v>38594</v>
      </c>
      <c r="F230">
        <v>7.29</v>
      </c>
      <c r="G230">
        <v>-0.6000000000000001</v>
      </c>
      <c r="H230">
        <v>-7.6</v>
      </c>
      <c r="I230" s="15">
        <f>DAYS360(C230,E230)</f>
        <v>21</v>
      </c>
    </row>
    <row r="231" spans="1:9" ht="12.75">
      <c r="A231" t="s">
        <v>223</v>
      </c>
      <c r="B231">
        <v>8.45</v>
      </c>
      <c r="C231" s="14">
        <v>38575</v>
      </c>
      <c r="D231">
        <v>8.82</v>
      </c>
      <c r="E231" s="14">
        <v>38594</v>
      </c>
      <c r="F231">
        <v>9.32</v>
      </c>
      <c r="G231">
        <v>0.5</v>
      </c>
      <c r="H231">
        <v>5.67</v>
      </c>
      <c r="I231" s="15">
        <f>DAYS360(C231,E231)</f>
        <v>19</v>
      </c>
    </row>
    <row r="232" spans="1:9" ht="12.75">
      <c r="A232" t="s">
        <v>75</v>
      </c>
      <c r="B232">
        <v>7.96</v>
      </c>
      <c r="C232" s="14">
        <v>38581</v>
      </c>
      <c r="D232">
        <v>8</v>
      </c>
      <c r="E232" s="14">
        <v>38594</v>
      </c>
      <c r="F232">
        <v>8.12</v>
      </c>
      <c r="G232">
        <v>0.12</v>
      </c>
      <c r="H232">
        <v>1.5</v>
      </c>
      <c r="I232" s="15">
        <f>DAYS360(C232,E232)</f>
        <v>13</v>
      </c>
    </row>
    <row r="233" spans="1:9" ht="12.75">
      <c r="A233" t="s">
        <v>224</v>
      </c>
      <c r="B233">
        <v>8.97</v>
      </c>
      <c r="C233" s="14">
        <v>38588</v>
      </c>
      <c r="D233">
        <v>9.35</v>
      </c>
      <c r="E233" s="14">
        <v>38594</v>
      </c>
      <c r="F233">
        <v>9.51</v>
      </c>
      <c r="G233">
        <v>0.16</v>
      </c>
      <c r="H233">
        <v>1.71</v>
      </c>
      <c r="I233" s="15">
        <f>DAYS360(C233,E233)</f>
        <v>6</v>
      </c>
    </row>
    <row r="234" spans="1:9" ht="12.75">
      <c r="A234" t="s">
        <v>225</v>
      </c>
      <c r="B234">
        <v>6.6</v>
      </c>
      <c r="C234" s="14">
        <v>38589</v>
      </c>
      <c r="D234">
        <v>6.72</v>
      </c>
      <c r="E234" s="14">
        <v>38594</v>
      </c>
      <c r="F234">
        <v>6.41</v>
      </c>
      <c r="G234">
        <v>-0.31</v>
      </c>
      <c r="H234">
        <v>-4.61</v>
      </c>
      <c r="I234" s="15">
        <f>DAYS360(C234,E234)</f>
        <v>5</v>
      </c>
    </row>
    <row r="235" spans="1:9" ht="12.75">
      <c r="A235" t="s">
        <v>226</v>
      </c>
      <c r="B235">
        <v>6.28</v>
      </c>
      <c r="C235" s="14">
        <v>38609</v>
      </c>
      <c r="D235">
        <v>6.45</v>
      </c>
      <c r="E235" s="14">
        <v>38615</v>
      </c>
      <c r="F235">
        <v>5.99</v>
      </c>
      <c r="G235">
        <v>-0.46</v>
      </c>
      <c r="H235">
        <v>-7.13</v>
      </c>
      <c r="I235" s="15">
        <f>DAYS360(C235,E235)</f>
        <v>6</v>
      </c>
    </row>
    <row r="236" spans="1:9" ht="12.75">
      <c r="A236" t="s">
        <v>227</v>
      </c>
      <c r="B236">
        <v>7.22</v>
      </c>
      <c r="C236" s="14">
        <v>38614</v>
      </c>
      <c r="D236">
        <v>7.22</v>
      </c>
      <c r="E236" s="14">
        <v>38615</v>
      </c>
      <c r="F236">
        <v>7.07</v>
      </c>
      <c r="G236">
        <v>-0.15</v>
      </c>
      <c r="H236">
        <v>-2.08</v>
      </c>
      <c r="I236" s="15">
        <f>DAYS360(C236,E236)</f>
        <v>1</v>
      </c>
    </row>
    <row r="237" spans="1:9" ht="12.75">
      <c r="A237" t="s">
        <v>229</v>
      </c>
      <c r="B237">
        <v>10.65</v>
      </c>
      <c r="C237" s="14">
        <v>38663</v>
      </c>
      <c r="D237">
        <v>10.92</v>
      </c>
      <c r="E237" s="14">
        <v>38701</v>
      </c>
      <c r="F237">
        <v>10.42</v>
      </c>
      <c r="G237">
        <v>-0.5</v>
      </c>
      <c r="H237">
        <v>-4.58</v>
      </c>
      <c r="I237" s="15">
        <f>DAYS360(C237,E237)</f>
        <v>38</v>
      </c>
    </row>
    <row r="238" spans="1:9" ht="12.75">
      <c r="A238" t="s">
        <v>223</v>
      </c>
      <c r="B238">
        <v>9.39</v>
      </c>
      <c r="C238" s="14">
        <v>38666</v>
      </c>
      <c r="D238">
        <v>9.35</v>
      </c>
      <c r="E238" s="14">
        <v>38702</v>
      </c>
      <c r="F238">
        <v>13</v>
      </c>
      <c r="G238">
        <v>3.65</v>
      </c>
      <c r="H238">
        <v>39.04</v>
      </c>
      <c r="I238" s="15">
        <f>DAYS360(C238,E238)</f>
        <v>36</v>
      </c>
    </row>
    <row r="239" spans="1:9" ht="12.75">
      <c r="A239" t="s">
        <v>230</v>
      </c>
      <c r="B239">
        <v>7.29</v>
      </c>
      <c r="C239" s="14">
        <v>38666</v>
      </c>
      <c r="D239">
        <v>7.46</v>
      </c>
      <c r="E239" s="14">
        <v>38702</v>
      </c>
      <c r="F239">
        <v>8.95</v>
      </c>
      <c r="G239">
        <v>1.49</v>
      </c>
      <c r="H239">
        <v>19.97</v>
      </c>
      <c r="I239" s="15">
        <f>DAYS360(C239,E239)</f>
        <v>36</v>
      </c>
    </row>
    <row r="240" spans="1:9" ht="12.75">
      <c r="A240" t="s">
        <v>231</v>
      </c>
      <c r="B240">
        <v>6.9</v>
      </c>
      <c r="C240" s="14">
        <v>38674</v>
      </c>
      <c r="D240">
        <v>7</v>
      </c>
      <c r="E240" s="14">
        <v>38702</v>
      </c>
      <c r="F240">
        <v>7.73</v>
      </c>
      <c r="G240">
        <v>0.73</v>
      </c>
      <c r="H240">
        <v>10.43</v>
      </c>
      <c r="I240" s="15">
        <f>DAYS360(C240,E240)</f>
        <v>28</v>
      </c>
    </row>
    <row r="241" spans="1:9" ht="12.75">
      <c r="A241" t="s">
        <v>232</v>
      </c>
      <c r="B241">
        <v>8.05</v>
      </c>
      <c r="C241" s="14">
        <v>38678</v>
      </c>
      <c r="D241">
        <v>8.38</v>
      </c>
      <c r="E241" s="14">
        <v>38702</v>
      </c>
      <c r="F241">
        <v>9.06</v>
      </c>
      <c r="G241">
        <v>0.68</v>
      </c>
      <c r="H241">
        <v>8.11</v>
      </c>
      <c r="I241" s="15">
        <f>DAYS360(C241,E241)</f>
        <v>24</v>
      </c>
    </row>
    <row r="242" spans="1:9" ht="12.75">
      <c r="A242" t="s">
        <v>233</v>
      </c>
      <c r="B242">
        <v>6.43</v>
      </c>
      <c r="C242" s="14">
        <v>38679</v>
      </c>
      <c r="D242">
        <v>6.51</v>
      </c>
      <c r="E242" s="14">
        <v>38702</v>
      </c>
      <c r="F242">
        <v>6.63</v>
      </c>
      <c r="G242">
        <v>0.12</v>
      </c>
      <c r="H242">
        <v>1.84</v>
      </c>
      <c r="I242" s="15">
        <f>DAYS360(C242,E242)</f>
        <v>23</v>
      </c>
    </row>
    <row r="243" spans="1:9" ht="12.75">
      <c r="A243" t="s">
        <v>234</v>
      </c>
      <c r="B243">
        <v>10.63</v>
      </c>
      <c r="C243" s="14">
        <v>38679</v>
      </c>
      <c r="D243">
        <v>10.89</v>
      </c>
      <c r="E243" s="14">
        <v>38702</v>
      </c>
      <c r="F243">
        <v>13.69</v>
      </c>
      <c r="G243">
        <v>2.8</v>
      </c>
      <c r="H243">
        <v>25.71</v>
      </c>
      <c r="I243" s="15">
        <f>DAYS360(C243,E243)</f>
        <v>23</v>
      </c>
    </row>
    <row r="244" spans="1:9" ht="12.75">
      <c r="A244" t="s">
        <v>181</v>
      </c>
      <c r="B244">
        <v>7.45</v>
      </c>
      <c r="C244" s="14">
        <v>38681</v>
      </c>
      <c r="D244">
        <v>7.55</v>
      </c>
      <c r="E244" s="14">
        <v>38702</v>
      </c>
      <c r="F244">
        <v>10.4</v>
      </c>
      <c r="G244">
        <v>2.85</v>
      </c>
      <c r="H244">
        <v>37.75</v>
      </c>
      <c r="I244" s="15">
        <f>DAYS360(C244,E244)</f>
        <v>21</v>
      </c>
    </row>
    <row r="245" spans="1:9" ht="12.75">
      <c r="A245" t="s">
        <v>230</v>
      </c>
      <c r="B245">
        <v>8.15</v>
      </c>
      <c r="C245" s="14">
        <v>38681</v>
      </c>
      <c r="D245">
        <v>8.19</v>
      </c>
      <c r="E245" s="14">
        <v>38702</v>
      </c>
      <c r="F245">
        <v>8.95</v>
      </c>
      <c r="G245">
        <v>0.76</v>
      </c>
      <c r="H245">
        <v>9.28</v>
      </c>
      <c r="I245" s="15">
        <f>DAYS360(C245,E245)</f>
        <v>21</v>
      </c>
    </row>
    <row r="246" spans="1:9" ht="12.75">
      <c r="A246" t="s">
        <v>235</v>
      </c>
      <c r="B246">
        <v>8.35</v>
      </c>
      <c r="C246" s="14">
        <v>38687</v>
      </c>
      <c r="D246">
        <v>8.5</v>
      </c>
      <c r="E246" s="14">
        <v>38702</v>
      </c>
      <c r="F246">
        <v>11</v>
      </c>
      <c r="G246">
        <v>2.5</v>
      </c>
      <c r="H246">
        <v>29.41</v>
      </c>
      <c r="I246" s="15">
        <f>DAYS360(C246,E246)</f>
        <v>15</v>
      </c>
    </row>
    <row r="247" spans="1:9" ht="12.75">
      <c r="A247" t="s">
        <v>236</v>
      </c>
      <c r="B247">
        <v>6.46</v>
      </c>
      <c r="C247" s="14">
        <v>38688</v>
      </c>
      <c r="D247">
        <v>6.65</v>
      </c>
      <c r="E247" s="14">
        <v>38702</v>
      </c>
      <c r="F247">
        <v>5.68</v>
      </c>
      <c r="G247">
        <v>-0.97</v>
      </c>
      <c r="H247">
        <v>-14.59</v>
      </c>
      <c r="I247" s="15">
        <f>DAYS360(C247,E247)</f>
        <v>14</v>
      </c>
    </row>
    <row r="248" spans="1:9" ht="12.75">
      <c r="A248" t="s">
        <v>237</v>
      </c>
      <c r="B248">
        <v>7.76</v>
      </c>
      <c r="C248" s="14">
        <v>38688</v>
      </c>
      <c r="D248">
        <v>8.05</v>
      </c>
      <c r="E248" s="14">
        <v>38702</v>
      </c>
      <c r="F248">
        <v>8.16</v>
      </c>
      <c r="G248">
        <v>0.11</v>
      </c>
      <c r="H248">
        <v>1.37</v>
      </c>
      <c r="I248" s="15">
        <f>DAYS360(C248,E248)</f>
        <v>14</v>
      </c>
    </row>
    <row r="249" spans="1:9" ht="12.75">
      <c r="A249" t="s">
        <v>238</v>
      </c>
      <c r="B249">
        <v>6.55</v>
      </c>
      <c r="C249" s="14">
        <v>38688</v>
      </c>
      <c r="D249">
        <v>6.67</v>
      </c>
      <c r="E249" s="14">
        <v>38702</v>
      </c>
      <c r="F249">
        <v>6.67</v>
      </c>
      <c r="G249">
        <v>0</v>
      </c>
      <c r="H249">
        <v>0</v>
      </c>
      <c r="I249" s="15">
        <f>DAYS360(C249,E249)</f>
        <v>14</v>
      </c>
    </row>
    <row r="250" spans="1:9" ht="12.75">
      <c r="A250" t="s">
        <v>230</v>
      </c>
      <c r="B250">
        <v>8.23</v>
      </c>
      <c r="C250" s="14">
        <v>38692</v>
      </c>
      <c r="D250">
        <v>8.62</v>
      </c>
      <c r="E250" s="14">
        <v>38702</v>
      </c>
      <c r="F250">
        <v>8.95</v>
      </c>
      <c r="G250">
        <v>0.33</v>
      </c>
      <c r="H250">
        <v>3.83</v>
      </c>
      <c r="I250" s="15">
        <f>DAYS360(C250,E250)</f>
        <v>10</v>
      </c>
    </row>
    <row r="251" spans="1:9" ht="12.75">
      <c r="A251" t="s">
        <v>201</v>
      </c>
      <c r="B251">
        <v>10.23</v>
      </c>
      <c r="C251" s="14">
        <v>38699</v>
      </c>
      <c r="D251">
        <v>10.64</v>
      </c>
      <c r="E251" s="14">
        <v>38702</v>
      </c>
      <c r="F251">
        <v>9.74</v>
      </c>
      <c r="G251">
        <v>-0.9</v>
      </c>
      <c r="H251">
        <v>-8.46</v>
      </c>
      <c r="I251" s="15">
        <f>DAYS360(C251,E251)</f>
        <v>3</v>
      </c>
    </row>
    <row r="252" spans="1:9" ht="12.75">
      <c r="A252" t="s">
        <v>239</v>
      </c>
      <c r="B252">
        <v>7.8</v>
      </c>
      <c r="C252" s="14">
        <v>38701</v>
      </c>
      <c r="D252">
        <v>7.78</v>
      </c>
      <c r="E252" s="14">
        <v>38702</v>
      </c>
      <c r="F252">
        <v>7.4</v>
      </c>
      <c r="G252">
        <v>-0.38</v>
      </c>
      <c r="H252">
        <v>-4.88</v>
      </c>
      <c r="I252" s="15">
        <f>DAYS360(C252,E252)</f>
        <v>1</v>
      </c>
    </row>
    <row r="253" spans="1:9" ht="12.75">
      <c r="A253" s="10" t="s">
        <v>111</v>
      </c>
      <c r="B253" s="4"/>
      <c r="C253" s="26"/>
      <c r="D253" s="4"/>
      <c r="E253" s="26"/>
      <c r="F253" s="4"/>
      <c r="G253" s="4"/>
      <c r="H253" s="4">
        <f>AVERAGE(H193:H252)</f>
        <v>4.0985</v>
      </c>
      <c r="I253" s="4">
        <f>AVERAGE(I193:I252)</f>
        <v>21.833333333333332</v>
      </c>
    </row>
    <row r="254" spans="1:9" ht="12.75">
      <c r="A254" s="11" t="s">
        <v>112</v>
      </c>
      <c r="B254" s="8"/>
      <c r="C254" s="27"/>
      <c r="D254" s="8"/>
      <c r="E254" s="27"/>
      <c r="F254" s="8"/>
      <c r="G254" s="8"/>
      <c r="H254" s="8">
        <f>H253*365/I253</f>
        <v>68.51690839694656</v>
      </c>
      <c r="I254" s="9"/>
    </row>
    <row r="255" spans="3:5" ht="12.75">
      <c r="C255" s="14"/>
      <c r="E255" s="14"/>
    </row>
    <row r="256" spans="1:9" ht="12.75">
      <c r="A256" t="s">
        <v>242</v>
      </c>
      <c r="B256">
        <v>11.72</v>
      </c>
      <c r="C256" s="14">
        <v>38730</v>
      </c>
      <c r="D256">
        <v>12.01</v>
      </c>
      <c r="E256" s="14">
        <v>38750</v>
      </c>
      <c r="F256">
        <v>20.32</v>
      </c>
      <c r="G256">
        <v>8.31</v>
      </c>
      <c r="H256">
        <v>69.19</v>
      </c>
      <c r="I256" s="15">
        <f>DAYS360(C256,E256)</f>
        <v>19</v>
      </c>
    </row>
    <row r="257" spans="1:9" ht="12.75">
      <c r="A257" t="s">
        <v>243</v>
      </c>
      <c r="B257">
        <v>9.21</v>
      </c>
      <c r="C257" s="14">
        <v>38734</v>
      </c>
      <c r="D257">
        <v>9.27</v>
      </c>
      <c r="E257" s="14">
        <v>38750</v>
      </c>
      <c r="F257">
        <v>9.94</v>
      </c>
      <c r="G257">
        <v>0.67</v>
      </c>
      <c r="H257">
        <v>7.23</v>
      </c>
      <c r="I257" s="15">
        <f>DAYS360(C257,E257)</f>
        <v>15</v>
      </c>
    </row>
    <row r="258" spans="1:9" ht="12.75">
      <c r="A258" t="s">
        <v>164</v>
      </c>
      <c r="B258">
        <v>7.12</v>
      </c>
      <c r="C258" s="14">
        <v>38735</v>
      </c>
      <c r="D258">
        <v>6.82</v>
      </c>
      <c r="E258" s="14">
        <v>38750</v>
      </c>
      <c r="F258">
        <v>7.05</v>
      </c>
      <c r="G258">
        <v>0.23</v>
      </c>
      <c r="H258">
        <v>3.37</v>
      </c>
      <c r="I258" s="15">
        <f>DAYS360(C258,E258)</f>
        <v>14</v>
      </c>
    </row>
    <row r="259" spans="1:9" ht="12.75">
      <c r="A259" t="s">
        <v>244</v>
      </c>
      <c r="B259">
        <v>23.31</v>
      </c>
      <c r="C259" s="14">
        <v>38736</v>
      </c>
      <c r="D259">
        <v>24</v>
      </c>
      <c r="E259" s="14">
        <v>38750</v>
      </c>
      <c r="F259">
        <v>20.92</v>
      </c>
      <c r="G259">
        <v>-3.08</v>
      </c>
      <c r="H259">
        <v>-12.83</v>
      </c>
      <c r="I259" s="15">
        <f>DAYS360(C259,E259)</f>
        <v>13</v>
      </c>
    </row>
    <row r="260" spans="1:9" ht="12.75">
      <c r="A260" t="s">
        <v>245</v>
      </c>
      <c r="B260">
        <v>6.25</v>
      </c>
      <c r="C260" s="14">
        <v>38740</v>
      </c>
      <c r="D260">
        <v>6.56</v>
      </c>
      <c r="E260" s="14">
        <v>38750</v>
      </c>
      <c r="F260">
        <v>6.82</v>
      </c>
      <c r="G260">
        <v>0.26</v>
      </c>
      <c r="H260">
        <v>3.96</v>
      </c>
      <c r="I260" s="15">
        <f>DAYS360(C260,E260)</f>
        <v>9</v>
      </c>
    </row>
    <row r="261" spans="1:9" ht="12.75">
      <c r="A261" t="s">
        <v>246</v>
      </c>
      <c r="B261">
        <v>8.14</v>
      </c>
      <c r="C261" s="14">
        <v>38743</v>
      </c>
      <c r="D261">
        <v>8.5</v>
      </c>
      <c r="E261" s="14">
        <v>38750</v>
      </c>
      <c r="F261">
        <v>9.2</v>
      </c>
      <c r="G261">
        <v>0.7</v>
      </c>
      <c r="H261">
        <v>8.24</v>
      </c>
      <c r="I261" s="15">
        <f>DAYS360(C261,E261)</f>
        <v>6</v>
      </c>
    </row>
    <row r="262" spans="1:9" ht="12.75">
      <c r="A262" t="s">
        <v>247</v>
      </c>
      <c r="B262">
        <v>6.8</v>
      </c>
      <c r="C262" s="14">
        <v>38749</v>
      </c>
      <c r="D262">
        <v>6.92</v>
      </c>
      <c r="E262" s="14">
        <v>38750</v>
      </c>
      <c r="F262">
        <v>6.65</v>
      </c>
      <c r="G262">
        <v>-0.27</v>
      </c>
      <c r="H262">
        <v>-3.9</v>
      </c>
      <c r="I262" s="15">
        <f>DAYS360(C262,E262)</f>
        <v>1</v>
      </c>
    </row>
    <row r="263" spans="1:9" ht="12.75">
      <c r="A263" t="s">
        <v>248</v>
      </c>
      <c r="B263">
        <v>7.95</v>
      </c>
      <c r="C263" s="14">
        <v>38749</v>
      </c>
      <c r="D263">
        <v>8.25</v>
      </c>
      <c r="E263" s="14">
        <v>38750</v>
      </c>
      <c r="F263">
        <v>6.45</v>
      </c>
      <c r="G263">
        <v>-1.8</v>
      </c>
      <c r="H263">
        <v>-21.82</v>
      </c>
      <c r="I263" s="15">
        <f>DAYS360(C263,E263)</f>
        <v>1</v>
      </c>
    </row>
    <row r="264" spans="1:9" ht="12.75">
      <c r="A264" t="s">
        <v>249</v>
      </c>
      <c r="B264">
        <v>14.75</v>
      </c>
      <c r="C264" s="14">
        <v>38749</v>
      </c>
      <c r="D264">
        <v>15.2</v>
      </c>
      <c r="E264" s="14">
        <v>38750</v>
      </c>
      <c r="F264">
        <v>13.47</v>
      </c>
      <c r="G264">
        <v>-1.73</v>
      </c>
      <c r="H264">
        <v>-11.38</v>
      </c>
      <c r="I264" s="15">
        <f>DAYS360(C264,E264)</f>
        <v>1</v>
      </c>
    </row>
    <row r="265" spans="1:9" ht="12.75">
      <c r="A265" t="s">
        <v>250</v>
      </c>
      <c r="B265">
        <v>6.9</v>
      </c>
      <c r="C265" s="14">
        <v>38750</v>
      </c>
      <c r="D265">
        <v>7.1</v>
      </c>
      <c r="E265" s="14">
        <v>38755</v>
      </c>
      <c r="F265">
        <v>7.5</v>
      </c>
      <c r="G265">
        <v>0.4</v>
      </c>
      <c r="H265">
        <v>5.63</v>
      </c>
      <c r="I265" s="15">
        <f>DAYS360(C265,E265)</f>
        <v>5</v>
      </c>
    </row>
    <row r="266" spans="1:9" ht="12.75">
      <c r="A266" t="s">
        <v>251</v>
      </c>
      <c r="B266">
        <v>7.22</v>
      </c>
      <c r="C266" s="14">
        <v>38779</v>
      </c>
      <c r="D266">
        <v>7.17</v>
      </c>
      <c r="E266" s="14">
        <v>38798</v>
      </c>
      <c r="F266">
        <v>6.67</v>
      </c>
      <c r="G266">
        <v>-0.5</v>
      </c>
      <c r="H266">
        <v>-6.97</v>
      </c>
      <c r="I266" s="15">
        <f>DAYS360(C266,E266)</f>
        <v>19</v>
      </c>
    </row>
    <row r="267" spans="1:9" ht="12.75">
      <c r="A267" t="s">
        <v>225</v>
      </c>
      <c r="B267">
        <v>7.54</v>
      </c>
      <c r="C267" s="14">
        <v>38783</v>
      </c>
      <c r="D267">
        <v>7.5</v>
      </c>
      <c r="E267" s="14">
        <v>38847</v>
      </c>
      <c r="F267">
        <v>8.97</v>
      </c>
      <c r="G267">
        <v>1.47</v>
      </c>
      <c r="H267">
        <v>19.6</v>
      </c>
      <c r="I267" s="15">
        <f>DAYS360(C267,E267)</f>
        <v>63</v>
      </c>
    </row>
    <row r="268" spans="1:9" ht="12.75">
      <c r="A268" t="s">
        <v>252</v>
      </c>
      <c r="B268">
        <v>6.25</v>
      </c>
      <c r="C268" s="14">
        <v>38785</v>
      </c>
      <c r="D268">
        <v>6.2</v>
      </c>
      <c r="E268" s="14">
        <v>38806</v>
      </c>
      <c r="F268">
        <v>5.75</v>
      </c>
      <c r="G268">
        <v>-0.45</v>
      </c>
      <c r="H268">
        <v>-7.26</v>
      </c>
      <c r="I268" s="15">
        <f>DAYS360(C268,E268)</f>
        <v>21</v>
      </c>
    </row>
    <row r="269" spans="1:9" ht="12.75">
      <c r="A269" t="s">
        <v>253</v>
      </c>
      <c r="B269">
        <v>6.36</v>
      </c>
      <c r="C269" s="14">
        <v>38789</v>
      </c>
      <c r="D269">
        <v>6.5</v>
      </c>
      <c r="E269" s="14">
        <v>38847</v>
      </c>
      <c r="F269">
        <v>7.85</v>
      </c>
      <c r="G269">
        <v>1.35</v>
      </c>
      <c r="H269">
        <v>20.77</v>
      </c>
      <c r="I269" s="15">
        <f>DAYS360(C269,E269)</f>
        <v>57</v>
      </c>
    </row>
    <row r="270" spans="1:9" ht="12.75">
      <c r="A270" t="s">
        <v>254</v>
      </c>
      <c r="B270">
        <v>6.85</v>
      </c>
      <c r="C270" s="14">
        <v>38790</v>
      </c>
      <c r="D270">
        <v>7.04</v>
      </c>
      <c r="E270" s="14">
        <v>38847</v>
      </c>
      <c r="F270">
        <v>8.91</v>
      </c>
      <c r="G270">
        <v>1.87</v>
      </c>
      <c r="H270">
        <v>26.56</v>
      </c>
      <c r="I270" s="15">
        <f>DAYS360(C270,E270)</f>
        <v>56</v>
      </c>
    </row>
    <row r="271" spans="1:9" ht="12.75">
      <c r="A271" t="s">
        <v>255</v>
      </c>
      <c r="B271">
        <v>6.94</v>
      </c>
      <c r="C271" s="14">
        <v>38792</v>
      </c>
      <c r="D271">
        <v>7.15</v>
      </c>
      <c r="E271" s="14">
        <v>38834</v>
      </c>
      <c r="F271">
        <v>5.23</v>
      </c>
      <c r="G271">
        <v>-1.92</v>
      </c>
      <c r="H271">
        <v>-26.85</v>
      </c>
      <c r="I271" s="15">
        <f>DAYS360(C271,E271)</f>
        <v>41</v>
      </c>
    </row>
    <row r="272" spans="1:9" ht="12.75">
      <c r="A272" t="s">
        <v>256</v>
      </c>
      <c r="B272">
        <v>9.21</v>
      </c>
      <c r="C272" s="14">
        <v>38797</v>
      </c>
      <c r="D272">
        <v>9.14</v>
      </c>
      <c r="E272" s="14">
        <v>38847</v>
      </c>
      <c r="F272">
        <v>9.44</v>
      </c>
      <c r="G272">
        <v>0.30000000000000004</v>
      </c>
      <c r="H272">
        <v>3.28</v>
      </c>
      <c r="I272" s="15">
        <f>DAYS360(C272,E272)</f>
        <v>49</v>
      </c>
    </row>
    <row r="273" spans="1:9" ht="12.75">
      <c r="A273" t="s">
        <v>257</v>
      </c>
      <c r="B273">
        <v>7</v>
      </c>
      <c r="C273" s="14">
        <v>38803</v>
      </c>
      <c r="D273">
        <v>6.97</v>
      </c>
      <c r="E273" s="14">
        <v>38847</v>
      </c>
      <c r="F273">
        <v>11.76</v>
      </c>
      <c r="G273">
        <v>4.79</v>
      </c>
      <c r="H273">
        <v>68.72</v>
      </c>
      <c r="I273" s="15">
        <f>DAYS360(C273,E273)</f>
        <v>43</v>
      </c>
    </row>
    <row r="274" spans="1:9" ht="12.75">
      <c r="A274" t="s">
        <v>231</v>
      </c>
      <c r="B274">
        <v>10</v>
      </c>
      <c r="C274" s="14">
        <v>38805</v>
      </c>
      <c r="D274">
        <v>10.09</v>
      </c>
      <c r="E274" s="14">
        <v>38847</v>
      </c>
      <c r="F274">
        <v>9.33</v>
      </c>
      <c r="G274">
        <v>-0.76</v>
      </c>
      <c r="H274">
        <v>-7.53</v>
      </c>
      <c r="I274" s="15">
        <f>DAYS360(C274,E274)</f>
        <v>41</v>
      </c>
    </row>
    <row r="275" spans="1:9" ht="12.75">
      <c r="A275" t="s">
        <v>258</v>
      </c>
      <c r="B275">
        <v>7.3</v>
      </c>
      <c r="C275" s="14">
        <v>38807</v>
      </c>
      <c r="D275">
        <v>7.45</v>
      </c>
      <c r="E275" s="14">
        <v>38847</v>
      </c>
      <c r="F275">
        <v>6.27</v>
      </c>
      <c r="G275">
        <v>-1.18</v>
      </c>
      <c r="H275">
        <v>-15.84</v>
      </c>
      <c r="I275" s="15">
        <f>DAYS360(C275,E275)</f>
        <v>40</v>
      </c>
    </row>
    <row r="276" spans="1:9" ht="12.75">
      <c r="A276" t="s">
        <v>259</v>
      </c>
      <c r="B276">
        <v>6.55</v>
      </c>
      <c r="C276" s="14">
        <v>38826</v>
      </c>
      <c r="D276">
        <v>6.66</v>
      </c>
      <c r="E276" s="14">
        <v>38847</v>
      </c>
      <c r="F276">
        <v>6.91</v>
      </c>
      <c r="G276">
        <v>0.25</v>
      </c>
      <c r="H276">
        <v>3.75</v>
      </c>
      <c r="I276" s="15">
        <f>DAYS360(C276,E276)</f>
        <v>21</v>
      </c>
    </row>
    <row r="277" spans="1:9" ht="12.75">
      <c r="A277" t="s">
        <v>260</v>
      </c>
      <c r="B277">
        <v>7.48</v>
      </c>
      <c r="C277" s="14">
        <v>38827</v>
      </c>
      <c r="D277">
        <v>7.83</v>
      </c>
      <c r="E277" s="14">
        <v>38847</v>
      </c>
      <c r="F277">
        <v>9.16</v>
      </c>
      <c r="G277">
        <v>1.33</v>
      </c>
      <c r="H277">
        <v>16.99</v>
      </c>
      <c r="I277" s="15">
        <f>DAYS360(C277,E277)</f>
        <v>20</v>
      </c>
    </row>
    <row r="278" spans="1:9" ht="12.75">
      <c r="A278" t="s">
        <v>261</v>
      </c>
      <c r="B278">
        <v>7.44</v>
      </c>
      <c r="C278" s="14">
        <v>38828</v>
      </c>
      <c r="D278">
        <v>7.11</v>
      </c>
      <c r="E278" s="14">
        <v>38847</v>
      </c>
      <c r="F278">
        <v>8.85</v>
      </c>
      <c r="G278">
        <v>1.74</v>
      </c>
      <c r="H278">
        <v>24.47</v>
      </c>
      <c r="I278" s="15">
        <f>DAYS360(C278,E278)</f>
        <v>19</v>
      </c>
    </row>
    <row r="279" spans="1:9" ht="12.75">
      <c r="A279" s="10" t="s">
        <v>111</v>
      </c>
      <c r="B279" s="4"/>
      <c r="C279" s="26"/>
      <c r="D279" s="4"/>
      <c r="E279" s="26"/>
      <c r="F279" s="4"/>
      <c r="G279" s="4"/>
      <c r="H279" s="4">
        <f>AVERAGE(H256:H278)</f>
        <v>7.277391304347826</v>
      </c>
      <c r="I279" s="4">
        <f>AVERAGE(I256:I278)</f>
        <v>24.956521739130434</v>
      </c>
    </row>
    <row r="280" spans="1:9" ht="12.75">
      <c r="A280" s="11" t="s">
        <v>112</v>
      </c>
      <c r="B280" s="8"/>
      <c r="C280" s="27"/>
      <c r="D280" s="8"/>
      <c r="E280" s="27"/>
      <c r="F280" s="8"/>
      <c r="G280" s="8"/>
      <c r="H280" s="8">
        <f>H279*365/I279</f>
        <v>106.4350174216028</v>
      </c>
      <c r="I280" s="9"/>
    </row>
    <row r="282" spans="1:9" ht="12.75">
      <c r="A282" s="10" t="s">
        <v>262</v>
      </c>
      <c r="B282" s="4"/>
      <c r="C282" s="4"/>
      <c r="D282" s="4"/>
      <c r="E282" s="4"/>
      <c r="F282" s="4"/>
      <c r="G282" s="4"/>
      <c r="H282" s="4">
        <f>AVERAGE(H256:H278,H193:H252,H108:H189,H5:H104)</f>
        <v>10.416000000000002</v>
      </c>
      <c r="I282" s="5">
        <f>AVERAGE(I256:I278,I193:I252,I108:I189,I5:I104)</f>
        <v>36.84905660377358</v>
      </c>
    </row>
    <row r="283" spans="1:9" ht="12.75">
      <c r="A283" s="11" t="s">
        <v>112</v>
      </c>
      <c r="B283" s="8"/>
      <c r="C283" s="8"/>
      <c r="D283" s="8"/>
      <c r="E283" s="8"/>
      <c r="F283" s="8"/>
      <c r="G283" s="8"/>
      <c r="H283" s="8">
        <f>H282*365/I282</f>
        <v>103.17333333333336</v>
      </c>
      <c r="I283" s="9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4"/>
  <sheetViews>
    <sheetView workbookViewId="0" topLeftCell="A213">
      <selection activeCell="I284" sqref="I284"/>
    </sheetView>
  </sheetViews>
  <sheetFormatPr defaultColWidth="12.57421875" defaultRowHeight="12.75"/>
  <cols>
    <col min="1" max="1" width="7.57421875" style="0" customWidth="1"/>
    <col min="2" max="2" width="6.140625" style="0" customWidth="1"/>
    <col min="3" max="3" width="8.7109375" style="0" customWidth="1"/>
    <col min="4" max="4" width="8.8515625" style="0" customWidth="1"/>
    <col min="5" max="5" width="13.421875" style="0" customWidth="1"/>
    <col min="6" max="6" width="8.7109375" style="0" customWidth="1"/>
    <col min="7" max="7" width="9.00390625" style="0" customWidth="1"/>
    <col min="8" max="8" width="11.57421875" style="0" customWidth="1"/>
    <col min="9" max="16384" width="11.57421875" style="0" customWidth="1"/>
  </cols>
  <sheetData>
    <row r="1" ht="12.75">
      <c r="A1" t="s">
        <v>263</v>
      </c>
    </row>
    <row r="2" ht="12.75">
      <c r="A2" t="s">
        <v>266</v>
      </c>
    </row>
    <row r="3" ht="12.75">
      <c r="A3" t="s">
        <v>10</v>
      </c>
    </row>
    <row r="4" spans="1:9" ht="12.7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</row>
    <row r="5" spans="1:9" ht="12.75">
      <c r="A5" t="s">
        <v>20</v>
      </c>
      <c r="B5">
        <v>7.12</v>
      </c>
      <c r="C5" s="14">
        <v>37714</v>
      </c>
      <c r="D5">
        <v>7.33</v>
      </c>
      <c r="E5" s="14">
        <v>37817</v>
      </c>
      <c r="F5">
        <v>10.91</v>
      </c>
      <c r="G5">
        <v>3.58</v>
      </c>
      <c r="H5">
        <v>48.84</v>
      </c>
      <c r="I5" s="15">
        <f>DAYS360(C5,E5)</f>
        <v>102</v>
      </c>
    </row>
    <row r="6" spans="1:9" ht="12.75">
      <c r="A6" t="s">
        <v>21</v>
      </c>
      <c r="B6">
        <v>7.56</v>
      </c>
      <c r="C6" s="14">
        <v>37714</v>
      </c>
      <c r="D6">
        <v>7.69482</v>
      </c>
      <c r="E6" s="14">
        <v>37803</v>
      </c>
      <c r="F6">
        <v>9.65</v>
      </c>
      <c r="G6">
        <v>1.95518</v>
      </c>
      <c r="H6">
        <v>25.41</v>
      </c>
      <c r="I6" s="15">
        <f>DAYS360(C6,E6)</f>
        <v>88</v>
      </c>
    </row>
    <row r="7" spans="1:9" ht="12.75">
      <c r="A7" t="s">
        <v>22</v>
      </c>
      <c r="B7">
        <v>5.5</v>
      </c>
      <c r="C7" s="14">
        <v>37718</v>
      </c>
      <c r="D7">
        <v>5.43</v>
      </c>
      <c r="E7" s="14">
        <v>37781</v>
      </c>
      <c r="F7">
        <v>7.6</v>
      </c>
      <c r="G7">
        <v>2.17</v>
      </c>
      <c r="H7">
        <v>39.96</v>
      </c>
      <c r="I7" s="15">
        <f>DAYS360(C7,E7)</f>
        <v>62</v>
      </c>
    </row>
    <row r="8" spans="1:9" ht="12.75">
      <c r="A8" t="s">
        <v>23</v>
      </c>
      <c r="B8">
        <v>8.99</v>
      </c>
      <c r="C8" s="14">
        <v>37719</v>
      </c>
      <c r="D8">
        <v>9.36</v>
      </c>
      <c r="E8" s="14">
        <v>37802</v>
      </c>
      <c r="F8">
        <v>10.96</v>
      </c>
      <c r="G8">
        <v>1.6</v>
      </c>
      <c r="H8">
        <v>17.09</v>
      </c>
      <c r="I8" s="15">
        <f>DAYS360(C8,E8)</f>
        <v>82</v>
      </c>
    </row>
    <row r="9" spans="1:9" ht="12.75">
      <c r="A9" t="s">
        <v>24</v>
      </c>
      <c r="B9">
        <v>6.53</v>
      </c>
      <c r="C9" s="14">
        <v>37721</v>
      </c>
      <c r="D9">
        <v>6.7</v>
      </c>
      <c r="E9" s="14">
        <v>37781</v>
      </c>
      <c r="F9">
        <v>7.25</v>
      </c>
      <c r="G9">
        <v>0.55</v>
      </c>
      <c r="H9">
        <v>8.21</v>
      </c>
      <c r="I9" s="15">
        <f>DAYS360(C9,E9)</f>
        <v>59</v>
      </c>
    </row>
    <row r="10" spans="1:9" ht="12.75">
      <c r="A10" t="s">
        <v>25</v>
      </c>
      <c r="B10">
        <v>9.89</v>
      </c>
      <c r="C10" s="14">
        <v>37735</v>
      </c>
      <c r="D10">
        <v>9.9</v>
      </c>
      <c r="E10" s="14">
        <v>37781</v>
      </c>
      <c r="F10">
        <v>13</v>
      </c>
      <c r="G10">
        <v>3.1</v>
      </c>
      <c r="H10">
        <v>31.31</v>
      </c>
      <c r="I10" s="15">
        <f>DAYS360(C10,E10)</f>
        <v>45</v>
      </c>
    </row>
    <row r="11" spans="1:9" ht="12.75">
      <c r="A11" t="s">
        <v>26</v>
      </c>
      <c r="B11">
        <v>11.48</v>
      </c>
      <c r="C11" s="14">
        <v>37735</v>
      </c>
      <c r="D11">
        <v>11.625</v>
      </c>
      <c r="E11" s="14">
        <v>37755</v>
      </c>
      <c r="F11">
        <v>10.48</v>
      </c>
      <c r="G11">
        <v>-1.145</v>
      </c>
      <c r="H11">
        <v>-9.85</v>
      </c>
      <c r="I11" s="15">
        <f>DAYS360(C11,E11)</f>
        <v>20</v>
      </c>
    </row>
    <row r="12" spans="1:9" ht="12.75">
      <c r="A12" t="s">
        <v>27</v>
      </c>
      <c r="B12">
        <v>27.08</v>
      </c>
      <c r="C12" s="14">
        <v>37735</v>
      </c>
      <c r="D12">
        <v>27.34</v>
      </c>
      <c r="E12" s="14">
        <v>37760</v>
      </c>
      <c r="F12">
        <v>25.46</v>
      </c>
      <c r="G12">
        <v>-1.88</v>
      </c>
      <c r="H12">
        <v>-6.88</v>
      </c>
      <c r="I12" s="15">
        <f>DAYS360(C12,E12)</f>
        <v>25</v>
      </c>
    </row>
    <row r="13" spans="1:9" ht="12.75">
      <c r="A13" t="s">
        <v>28</v>
      </c>
      <c r="B13">
        <v>9.16</v>
      </c>
      <c r="C13" s="14">
        <v>37735</v>
      </c>
      <c r="D13">
        <v>9.52</v>
      </c>
      <c r="E13" s="14">
        <v>37775</v>
      </c>
      <c r="F13">
        <v>11.71</v>
      </c>
      <c r="G13">
        <v>2.19</v>
      </c>
      <c r="H13">
        <v>23</v>
      </c>
      <c r="I13" s="15">
        <f>DAYS360(C13,E13)</f>
        <v>39</v>
      </c>
    </row>
    <row r="14" spans="1:9" ht="12.75">
      <c r="A14" t="s">
        <v>24</v>
      </c>
      <c r="B14">
        <v>7.4</v>
      </c>
      <c r="C14" s="14">
        <v>37735</v>
      </c>
      <c r="D14">
        <v>7.65</v>
      </c>
      <c r="E14" s="14">
        <v>37781</v>
      </c>
      <c r="F14">
        <v>7.25</v>
      </c>
      <c r="G14">
        <v>-0.4</v>
      </c>
      <c r="H14">
        <v>-5.23</v>
      </c>
      <c r="I14" s="15">
        <f>DAYS360(C14,E14)</f>
        <v>45</v>
      </c>
    </row>
    <row r="15" spans="1:9" ht="12.75">
      <c r="A15" t="s">
        <v>29</v>
      </c>
      <c r="B15">
        <v>10.58</v>
      </c>
      <c r="C15" s="14">
        <v>37735</v>
      </c>
      <c r="D15">
        <v>10.77</v>
      </c>
      <c r="E15" s="14">
        <v>37774</v>
      </c>
      <c r="F15">
        <v>10.25</v>
      </c>
      <c r="G15">
        <v>-0.52</v>
      </c>
      <c r="H15">
        <v>-4.83</v>
      </c>
      <c r="I15" s="15">
        <f>DAYS360(C15,E15)</f>
        <v>38</v>
      </c>
    </row>
    <row r="16" spans="1:9" ht="12.75">
      <c r="A16" t="s">
        <v>30</v>
      </c>
      <c r="B16">
        <v>7.6</v>
      </c>
      <c r="C16" s="14">
        <v>37735</v>
      </c>
      <c r="D16">
        <v>7.96</v>
      </c>
      <c r="E16" s="14">
        <v>37757</v>
      </c>
      <c r="F16">
        <v>7.71</v>
      </c>
      <c r="G16">
        <v>-0.25</v>
      </c>
      <c r="H16">
        <v>-3.14</v>
      </c>
      <c r="I16" s="15">
        <f>DAYS360(C16,E16)</f>
        <v>22</v>
      </c>
    </row>
    <row r="17" spans="1:9" ht="12.75">
      <c r="A17" t="s">
        <v>31</v>
      </c>
      <c r="B17">
        <v>10.91</v>
      </c>
      <c r="C17" s="14">
        <v>37735</v>
      </c>
      <c r="D17">
        <v>11.34</v>
      </c>
      <c r="E17" s="14">
        <v>37781</v>
      </c>
      <c r="F17">
        <v>15.19</v>
      </c>
      <c r="G17">
        <v>3.85</v>
      </c>
      <c r="H17">
        <v>33.95</v>
      </c>
      <c r="I17" s="15">
        <f>DAYS360(C17,E17)</f>
        <v>45</v>
      </c>
    </row>
    <row r="18" spans="1:9" ht="12.75">
      <c r="A18" t="s">
        <v>32</v>
      </c>
      <c r="B18">
        <v>2.36</v>
      </c>
      <c r="C18" s="14">
        <v>37735</v>
      </c>
      <c r="D18">
        <v>2.425</v>
      </c>
      <c r="E18" s="14">
        <v>37834</v>
      </c>
      <c r="F18">
        <v>7.88</v>
      </c>
      <c r="G18">
        <v>5.455</v>
      </c>
      <c r="H18">
        <v>224.95</v>
      </c>
      <c r="I18" s="15">
        <f>DAYS360(C18,E18)</f>
        <v>97</v>
      </c>
    </row>
    <row r="19" spans="1:9" ht="12.75">
      <c r="A19" t="s">
        <v>33</v>
      </c>
      <c r="B19">
        <v>17.35</v>
      </c>
      <c r="C19" s="14">
        <v>37735</v>
      </c>
      <c r="D19">
        <v>17.44</v>
      </c>
      <c r="E19" s="14">
        <v>37792</v>
      </c>
      <c r="F19">
        <v>19.46</v>
      </c>
      <c r="G19">
        <v>2.02</v>
      </c>
      <c r="H19">
        <v>11.58</v>
      </c>
      <c r="I19" s="15">
        <f>DAYS360(C19,E19)</f>
        <v>56</v>
      </c>
    </row>
    <row r="20" spans="1:9" ht="12.75">
      <c r="A20" t="s">
        <v>34</v>
      </c>
      <c r="B20">
        <v>8.63</v>
      </c>
      <c r="C20" s="14">
        <v>37735</v>
      </c>
      <c r="D20">
        <v>8.8</v>
      </c>
      <c r="E20" s="14">
        <v>37820</v>
      </c>
      <c r="F20">
        <v>11.1</v>
      </c>
      <c r="G20">
        <v>2.3</v>
      </c>
      <c r="H20">
        <v>26.14</v>
      </c>
      <c r="I20" s="15">
        <f>DAYS360(C20,E20)</f>
        <v>84</v>
      </c>
    </row>
    <row r="21" spans="1:9" ht="12.75">
      <c r="A21" t="s">
        <v>35</v>
      </c>
      <c r="B21">
        <v>19.05</v>
      </c>
      <c r="C21" s="14">
        <v>37735</v>
      </c>
      <c r="D21">
        <v>19.17</v>
      </c>
      <c r="E21" s="14">
        <v>37753</v>
      </c>
      <c r="F21">
        <v>19.34</v>
      </c>
      <c r="G21">
        <v>0.17</v>
      </c>
      <c r="H21">
        <v>0.89</v>
      </c>
      <c r="I21" s="15">
        <f>DAYS360(C21,E21)</f>
        <v>18</v>
      </c>
    </row>
    <row r="22" spans="1:9" ht="12.75">
      <c r="A22" t="s">
        <v>36</v>
      </c>
      <c r="B22">
        <v>14.71</v>
      </c>
      <c r="C22" s="14">
        <v>37736</v>
      </c>
      <c r="D22">
        <v>15.04</v>
      </c>
      <c r="E22" s="14">
        <v>37838</v>
      </c>
      <c r="F22">
        <v>20</v>
      </c>
      <c r="G22">
        <v>4.96</v>
      </c>
      <c r="H22">
        <v>32.98</v>
      </c>
      <c r="I22" s="15">
        <f>DAYS360(C22,E22)</f>
        <v>100</v>
      </c>
    </row>
    <row r="23" spans="1:9" ht="12.75">
      <c r="A23" t="s">
        <v>37</v>
      </c>
      <c r="B23">
        <v>14.06</v>
      </c>
      <c r="C23" s="14">
        <v>37736</v>
      </c>
      <c r="D23">
        <v>14.31</v>
      </c>
      <c r="E23" s="14">
        <v>37781</v>
      </c>
      <c r="F23">
        <v>17.44</v>
      </c>
      <c r="G23">
        <v>3.13</v>
      </c>
      <c r="H23">
        <v>21.87</v>
      </c>
      <c r="I23" s="15">
        <f>DAYS360(C23,E23)</f>
        <v>44</v>
      </c>
    </row>
    <row r="24" spans="1:9" ht="12.75">
      <c r="A24" t="s">
        <v>38</v>
      </c>
      <c r="B24">
        <v>7.03</v>
      </c>
      <c r="C24" s="14">
        <v>37736</v>
      </c>
      <c r="D24">
        <v>7.15334</v>
      </c>
      <c r="E24" s="14">
        <v>37803</v>
      </c>
      <c r="F24">
        <v>6.83</v>
      </c>
      <c r="G24">
        <v>-0.32334</v>
      </c>
      <c r="H24">
        <v>-4.52</v>
      </c>
      <c r="I24" s="15">
        <f>DAYS360(C24,E24)</f>
        <v>66</v>
      </c>
    </row>
    <row r="25" spans="1:9" ht="12.75">
      <c r="A25" t="s">
        <v>39</v>
      </c>
      <c r="B25">
        <v>5.44</v>
      </c>
      <c r="C25" s="14">
        <v>37739</v>
      </c>
      <c r="D25">
        <v>5.7</v>
      </c>
      <c r="E25" s="14">
        <v>37788</v>
      </c>
      <c r="F25">
        <v>6.3</v>
      </c>
      <c r="G25">
        <v>0.6000000000000001</v>
      </c>
      <c r="H25">
        <v>10.53</v>
      </c>
      <c r="I25" s="15">
        <f>DAYS360(C25,E25)</f>
        <v>48</v>
      </c>
    </row>
    <row r="26" spans="1:9" ht="12.75">
      <c r="A26" t="s">
        <v>40</v>
      </c>
      <c r="B26">
        <v>12.06</v>
      </c>
      <c r="C26" s="14">
        <v>37740</v>
      </c>
      <c r="D26">
        <v>12.37</v>
      </c>
      <c r="E26" s="14">
        <v>37802</v>
      </c>
      <c r="F26">
        <v>13.88</v>
      </c>
      <c r="G26">
        <v>1.51</v>
      </c>
      <c r="H26">
        <v>12.21</v>
      </c>
      <c r="I26" s="15">
        <f>DAYS360(C26,E26)</f>
        <v>61</v>
      </c>
    </row>
    <row r="27" spans="1:9" ht="12.75">
      <c r="A27" t="s">
        <v>41</v>
      </c>
      <c r="B27">
        <v>7.99</v>
      </c>
      <c r="C27" s="14">
        <v>37740</v>
      </c>
      <c r="D27">
        <v>8.25</v>
      </c>
      <c r="E27" s="14">
        <v>37748</v>
      </c>
      <c r="F27">
        <v>4.18</v>
      </c>
      <c r="G27">
        <v>-4.07</v>
      </c>
      <c r="H27">
        <v>-49.33</v>
      </c>
      <c r="I27" s="15">
        <f>DAYS360(C27,E27)</f>
        <v>8</v>
      </c>
    </row>
    <row r="28" spans="1:9" ht="12.75">
      <c r="A28" t="s">
        <v>42</v>
      </c>
      <c r="B28">
        <v>7.6</v>
      </c>
      <c r="C28" s="14">
        <v>37741</v>
      </c>
      <c r="D28">
        <v>7.82</v>
      </c>
      <c r="E28" s="14">
        <v>37827</v>
      </c>
      <c r="F28">
        <v>12.75</v>
      </c>
      <c r="G28">
        <v>4.93</v>
      </c>
      <c r="H28">
        <v>63.04</v>
      </c>
      <c r="I28" s="15">
        <f>DAYS360(C28,E28)</f>
        <v>85</v>
      </c>
    </row>
    <row r="29" spans="1:9" ht="12.75">
      <c r="A29" t="s">
        <v>43</v>
      </c>
      <c r="B29">
        <v>8.46</v>
      </c>
      <c r="C29" s="14">
        <v>37741</v>
      </c>
      <c r="D29">
        <v>8.45</v>
      </c>
      <c r="E29" s="14">
        <v>37788</v>
      </c>
      <c r="F29">
        <v>12.55</v>
      </c>
      <c r="G29">
        <v>4.1</v>
      </c>
      <c r="H29">
        <v>48.52</v>
      </c>
      <c r="I29" s="15">
        <f>DAYS360(C29,E29)</f>
        <v>46</v>
      </c>
    </row>
    <row r="30" spans="1:9" ht="12.75">
      <c r="A30" t="s">
        <v>44</v>
      </c>
      <c r="B30">
        <v>10.32</v>
      </c>
      <c r="C30" s="14">
        <v>37741</v>
      </c>
      <c r="D30">
        <v>10.59</v>
      </c>
      <c r="E30" s="14">
        <v>37796</v>
      </c>
      <c r="F30">
        <v>14.11</v>
      </c>
      <c r="G30">
        <v>3.52</v>
      </c>
      <c r="H30">
        <v>33.24</v>
      </c>
      <c r="I30" s="15">
        <f>DAYS360(C30,E30)</f>
        <v>54</v>
      </c>
    </row>
    <row r="31" spans="1:9" ht="12.75">
      <c r="A31" t="s">
        <v>45</v>
      </c>
      <c r="B31">
        <v>7.95</v>
      </c>
      <c r="C31" s="14">
        <v>37741</v>
      </c>
      <c r="D31">
        <v>8</v>
      </c>
      <c r="E31" s="14">
        <v>37820</v>
      </c>
      <c r="F31">
        <v>11</v>
      </c>
      <c r="G31">
        <v>3</v>
      </c>
      <c r="H31">
        <v>37.5</v>
      </c>
      <c r="I31" s="15">
        <f>DAYS360(C31,E31)</f>
        <v>78</v>
      </c>
    </row>
    <row r="32" spans="1:9" ht="12.75">
      <c r="A32" t="s">
        <v>46</v>
      </c>
      <c r="B32">
        <v>7.05</v>
      </c>
      <c r="C32" s="14">
        <v>37741</v>
      </c>
      <c r="D32">
        <v>7.1</v>
      </c>
      <c r="E32" s="14">
        <v>37778</v>
      </c>
      <c r="F32">
        <v>9.07</v>
      </c>
      <c r="G32">
        <v>1.97</v>
      </c>
      <c r="H32">
        <v>27.75</v>
      </c>
      <c r="I32" s="15">
        <f>DAYS360(C32,E32)</f>
        <v>36</v>
      </c>
    </row>
    <row r="33" spans="1:9" ht="12.75">
      <c r="A33" t="s">
        <v>47</v>
      </c>
      <c r="B33">
        <v>8.04</v>
      </c>
      <c r="C33" s="14">
        <v>37741</v>
      </c>
      <c r="D33">
        <v>8.43</v>
      </c>
      <c r="E33" s="14">
        <v>37818</v>
      </c>
      <c r="F33">
        <v>13</v>
      </c>
      <c r="G33">
        <v>4.57</v>
      </c>
      <c r="H33">
        <v>54.21</v>
      </c>
      <c r="I33" s="15">
        <f>DAYS360(C33,E33)</f>
        <v>76</v>
      </c>
    </row>
    <row r="34" spans="1:9" ht="12.75">
      <c r="A34" t="s">
        <v>48</v>
      </c>
      <c r="B34">
        <v>9.56</v>
      </c>
      <c r="C34" s="14">
        <v>37741</v>
      </c>
      <c r="D34">
        <v>9.9</v>
      </c>
      <c r="E34" s="14">
        <v>37873</v>
      </c>
      <c r="F34">
        <v>15.5</v>
      </c>
      <c r="G34">
        <v>5.6</v>
      </c>
      <c r="H34">
        <v>56.57</v>
      </c>
      <c r="I34" s="15">
        <f>DAYS360(C34,E34)</f>
        <v>129</v>
      </c>
    </row>
    <row r="35" spans="1:9" ht="12.75">
      <c r="A35" t="s">
        <v>49</v>
      </c>
      <c r="B35">
        <v>6.88</v>
      </c>
      <c r="C35" s="14">
        <v>37742</v>
      </c>
      <c r="D35">
        <v>6.99</v>
      </c>
      <c r="E35" s="14">
        <v>37783</v>
      </c>
      <c r="F35">
        <v>10.76</v>
      </c>
      <c r="G35">
        <v>3.77</v>
      </c>
      <c r="H35">
        <v>53.93</v>
      </c>
      <c r="I35" s="15">
        <f>DAYS360(C35,E35)</f>
        <v>40</v>
      </c>
    </row>
    <row r="36" spans="1:9" ht="12.75">
      <c r="A36" t="s">
        <v>50</v>
      </c>
      <c r="B36">
        <v>9.8</v>
      </c>
      <c r="C36" s="14">
        <v>37743</v>
      </c>
      <c r="D36">
        <v>10.15</v>
      </c>
      <c r="E36" s="14">
        <v>37775</v>
      </c>
      <c r="F36">
        <v>9.05</v>
      </c>
      <c r="G36">
        <v>-1.1</v>
      </c>
      <c r="H36">
        <v>-10.84</v>
      </c>
      <c r="I36" s="15">
        <f>DAYS360(C36,E36)</f>
        <v>31</v>
      </c>
    </row>
    <row r="37" spans="1:9" ht="12.75">
      <c r="A37" t="s">
        <v>51</v>
      </c>
      <c r="B37">
        <v>11.49</v>
      </c>
      <c r="C37" s="14">
        <v>37746</v>
      </c>
      <c r="D37">
        <v>11.82</v>
      </c>
      <c r="E37" s="14">
        <v>37823</v>
      </c>
      <c r="F37">
        <v>14.77</v>
      </c>
      <c r="G37">
        <v>2.95</v>
      </c>
      <c r="H37">
        <v>24.96</v>
      </c>
      <c r="I37" s="15">
        <f>DAYS360(C37,E37)</f>
        <v>76</v>
      </c>
    </row>
    <row r="38" spans="1:9" ht="12.75">
      <c r="A38" t="s">
        <v>52</v>
      </c>
      <c r="B38">
        <v>7.67</v>
      </c>
      <c r="C38" s="14">
        <v>37747</v>
      </c>
      <c r="D38">
        <v>7.84445</v>
      </c>
      <c r="E38" s="14">
        <v>37823</v>
      </c>
      <c r="F38">
        <v>10.42</v>
      </c>
      <c r="G38">
        <v>2.57555</v>
      </c>
      <c r="H38">
        <v>32.83</v>
      </c>
      <c r="I38" s="15">
        <f>DAYS360(C38,E38)</f>
        <v>75</v>
      </c>
    </row>
    <row r="39" spans="1:9" ht="12.75">
      <c r="A39" t="s">
        <v>53</v>
      </c>
      <c r="B39">
        <v>6.49</v>
      </c>
      <c r="C39" s="14">
        <v>37748</v>
      </c>
      <c r="D39">
        <v>6.69</v>
      </c>
      <c r="E39" s="14">
        <v>37795</v>
      </c>
      <c r="F39">
        <v>8.3</v>
      </c>
      <c r="G39">
        <v>1.61</v>
      </c>
      <c r="H39">
        <v>24.07</v>
      </c>
      <c r="I39" s="15">
        <f>DAYS360(C39,E39)</f>
        <v>46</v>
      </c>
    </row>
    <row r="40" spans="1:9" ht="12.75">
      <c r="A40" t="s">
        <v>54</v>
      </c>
      <c r="B40">
        <v>6.65</v>
      </c>
      <c r="C40" s="14">
        <v>37749</v>
      </c>
      <c r="D40">
        <v>6.9</v>
      </c>
      <c r="E40" s="14">
        <v>37774</v>
      </c>
      <c r="F40">
        <v>5.9</v>
      </c>
      <c r="G40">
        <v>-1</v>
      </c>
      <c r="H40">
        <v>-14.49</v>
      </c>
      <c r="I40" s="15">
        <f>DAYS360(C40,E40)</f>
        <v>24</v>
      </c>
    </row>
    <row r="41" spans="1:9" ht="12.75">
      <c r="A41" t="s">
        <v>55</v>
      </c>
      <c r="B41">
        <v>6.04</v>
      </c>
      <c r="C41" s="14">
        <v>37749</v>
      </c>
      <c r="D41">
        <v>6.3</v>
      </c>
      <c r="E41" s="14">
        <v>37909</v>
      </c>
      <c r="F41">
        <v>6.75</v>
      </c>
      <c r="G41">
        <v>0.45</v>
      </c>
      <c r="H41">
        <v>7.14</v>
      </c>
      <c r="I41" s="15">
        <f>DAYS360(C41,E41)</f>
        <v>157</v>
      </c>
    </row>
    <row r="42" spans="1:9" ht="12.75">
      <c r="A42" t="s">
        <v>21</v>
      </c>
      <c r="B42">
        <v>8.43</v>
      </c>
      <c r="C42" s="14">
        <v>37750</v>
      </c>
      <c r="D42">
        <v>8.44149</v>
      </c>
      <c r="E42" s="14">
        <v>37823</v>
      </c>
      <c r="F42">
        <v>9.63</v>
      </c>
      <c r="G42">
        <v>1.18851</v>
      </c>
      <c r="H42">
        <v>14.08</v>
      </c>
      <c r="I42" s="15">
        <f>DAYS360(C42,E42)</f>
        <v>72</v>
      </c>
    </row>
    <row r="43" spans="1:9" ht="12.75">
      <c r="A43" t="s">
        <v>48</v>
      </c>
      <c r="B43">
        <v>10.25</v>
      </c>
      <c r="C43" s="14">
        <v>37750</v>
      </c>
      <c r="D43">
        <v>10.5</v>
      </c>
      <c r="E43" s="14">
        <v>37873</v>
      </c>
      <c r="F43">
        <v>15.5</v>
      </c>
      <c r="G43">
        <v>5</v>
      </c>
      <c r="H43">
        <v>47.62</v>
      </c>
      <c r="I43" s="15">
        <f>DAYS360(C43,E43)</f>
        <v>120</v>
      </c>
    </row>
    <row r="44" spans="1:9" ht="12.75">
      <c r="A44" t="s">
        <v>56</v>
      </c>
      <c r="B44">
        <v>7.71</v>
      </c>
      <c r="C44" s="14">
        <v>37750</v>
      </c>
      <c r="D44">
        <v>7.8</v>
      </c>
      <c r="E44" s="14">
        <v>37785</v>
      </c>
      <c r="F44">
        <v>10.61</v>
      </c>
      <c r="G44">
        <v>2.81</v>
      </c>
      <c r="H44">
        <v>36.03</v>
      </c>
      <c r="I44" s="15">
        <f>DAYS360(C44,E44)</f>
        <v>34</v>
      </c>
    </row>
    <row r="45" spans="1:9" ht="12.75">
      <c r="A45" t="s">
        <v>57</v>
      </c>
      <c r="B45">
        <v>6.25</v>
      </c>
      <c r="C45" s="14">
        <v>37753</v>
      </c>
      <c r="D45">
        <v>6.45</v>
      </c>
      <c r="E45" s="14">
        <v>37796</v>
      </c>
      <c r="F45">
        <v>5.92</v>
      </c>
      <c r="G45">
        <v>-0.53</v>
      </c>
      <c r="H45">
        <v>-8.22</v>
      </c>
      <c r="I45" s="15">
        <f>DAYS360(C45,E45)</f>
        <v>42</v>
      </c>
    </row>
    <row r="46" spans="1:9" ht="12.75">
      <c r="A46" t="s">
        <v>58</v>
      </c>
      <c r="B46">
        <v>8.52</v>
      </c>
      <c r="C46" s="14">
        <v>37753</v>
      </c>
      <c r="D46">
        <v>10.71</v>
      </c>
      <c r="E46" s="14">
        <v>37795</v>
      </c>
      <c r="F46">
        <v>11.35</v>
      </c>
      <c r="G46">
        <v>0.64</v>
      </c>
      <c r="H46">
        <v>5.98</v>
      </c>
      <c r="I46" s="15">
        <f>DAYS360(C46,E46)</f>
        <v>41</v>
      </c>
    </row>
    <row r="47" spans="1:9" ht="12.75">
      <c r="A47" t="s">
        <v>42</v>
      </c>
      <c r="B47">
        <v>7.95</v>
      </c>
      <c r="C47" s="14">
        <v>37754</v>
      </c>
      <c r="D47">
        <v>8</v>
      </c>
      <c r="E47" s="14">
        <v>37827</v>
      </c>
      <c r="F47">
        <v>12.75</v>
      </c>
      <c r="G47">
        <v>4.75</v>
      </c>
      <c r="H47">
        <v>59.38</v>
      </c>
      <c r="I47" s="15">
        <f>DAYS360(C47,E47)</f>
        <v>72</v>
      </c>
    </row>
    <row r="48" spans="1:9" ht="12.75">
      <c r="A48" t="s">
        <v>59</v>
      </c>
      <c r="B48">
        <v>10.75</v>
      </c>
      <c r="C48" s="14">
        <v>37754</v>
      </c>
      <c r="D48">
        <v>11.25</v>
      </c>
      <c r="E48" s="14">
        <v>37790</v>
      </c>
      <c r="F48">
        <v>12.63</v>
      </c>
      <c r="G48">
        <v>1.38</v>
      </c>
      <c r="H48">
        <v>12.27</v>
      </c>
      <c r="I48" s="15">
        <f>DAYS360(C48,E48)</f>
        <v>35</v>
      </c>
    </row>
    <row r="49" spans="1:9" ht="12.75">
      <c r="A49" t="s">
        <v>60</v>
      </c>
      <c r="B49">
        <v>10.17</v>
      </c>
      <c r="C49" s="14">
        <v>37754</v>
      </c>
      <c r="D49">
        <v>10.3</v>
      </c>
      <c r="E49" s="14">
        <v>37795</v>
      </c>
      <c r="F49">
        <v>10.53</v>
      </c>
      <c r="G49">
        <v>0.23</v>
      </c>
      <c r="H49">
        <v>2.23</v>
      </c>
      <c r="I49" s="15">
        <f>DAYS360(C49,E49)</f>
        <v>40</v>
      </c>
    </row>
    <row r="50" spans="1:9" ht="12.75">
      <c r="A50" t="s">
        <v>61</v>
      </c>
      <c r="B50">
        <v>6.51</v>
      </c>
      <c r="C50" s="14">
        <v>37755</v>
      </c>
      <c r="D50">
        <v>6.79</v>
      </c>
      <c r="E50" s="14">
        <v>37833</v>
      </c>
      <c r="F50">
        <v>9.59</v>
      </c>
      <c r="G50">
        <v>2.8</v>
      </c>
      <c r="H50">
        <v>41.24</v>
      </c>
      <c r="I50" s="15">
        <f>DAYS360(C50,E50)</f>
        <v>77</v>
      </c>
    </row>
    <row r="51" spans="1:9" ht="12.75">
      <c r="A51" t="s">
        <v>62</v>
      </c>
      <c r="B51">
        <v>6.3</v>
      </c>
      <c r="C51" s="14">
        <v>37756</v>
      </c>
      <c r="D51">
        <v>6.49</v>
      </c>
      <c r="E51" s="14">
        <v>37797</v>
      </c>
      <c r="F51">
        <v>6.84</v>
      </c>
      <c r="G51">
        <v>0.35</v>
      </c>
      <c r="H51">
        <v>5.39</v>
      </c>
      <c r="I51" s="15">
        <f>DAYS360(C51,E51)</f>
        <v>40</v>
      </c>
    </row>
    <row r="52" spans="1:9" ht="12.75">
      <c r="A52" t="s">
        <v>34</v>
      </c>
      <c r="B52">
        <v>9.43</v>
      </c>
      <c r="C52" s="14">
        <v>37756</v>
      </c>
      <c r="D52">
        <v>9.33334</v>
      </c>
      <c r="E52" s="14">
        <v>37824</v>
      </c>
      <c r="F52">
        <v>10.71</v>
      </c>
      <c r="G52">
        <v>1.37666</v>
      </c>
      <c r="H52">
        <v>14.75</v>
      </c>
      <c r="I52" s="15">
        <f>DAYS360(C52,E52)</f>
        <v>67</v>
      </c>
    </row>
    <row r="53" spans="1:9" ht="12.75">
      <c r="A53" t="s">
        <v>63</v>
      </c>
      <c r="B53">
        <v>7.25</v>
      </c>
      <c r="C53" s="14">
        <v>37760</v>
      </c>
      <c r="D53">
        <v>7.37</v>
      </c>
      <c r="E53" s="14">
        <v>37791</v>
      </c>
      <c r="F53">
        <v>13</v>
      </c>
      <c r="G53">
        <v>5.63</v>
      </c>
      <c r="H53">
        <v>76.39</v>
      </c>
      <c r="I53" s="15">
        <f>DAYS360(C53,E53)</f>
        <v>30</v>
      </c>
    </row>
    <row r="54" spans="1:9" ht="12.75">
      <c r="A54" t="s">
        <v>64</v>
      </c>
      <c r="B54">
        <v>9.18</v>
      </c>
      <c r="C54" s="14">
        <v>37764</v>
      </c>
      <c r="D54">
        <v>9.38</v>
      </c>
      <c r="E54" s="14">
        <v>37812</v>
      </c>
      <c r="F54">
        <v>11.74</v>
      </c>
      <c r="G54">
        <v>2.36</v>
      </c>
      <c r="H54">
        <v>25.16</v>
      </c>
      <c r="I54" s="15">
        <f>DAYS360(C54,E54)</f>
        <v>47</v>
      </c>
    </row>
    <row r="55" spans="1:9" ht="12.75">
      <c r="A55" t="s">
        <v>65</v>
      </c>
      <c r="B55">
        <v>6.8</v>
      </c>
      <c r="C55" s="14">
        <v>37764</v>
      </c>
      <c r="D55">
        <v>6.92</v>
      </c>
      <c r="E55" s="14">
        <v>37819</v>
      </c>
      <c r="F55">
        <v>8.75</v>
      </c>
      <c r="G55">
        <v>1.83</v>
      </c>
      <c r="H55">
        <v>26.45</v>
      </c>
      <c r="I55" s="15">
        <f>DAYS360(C55,E55)</f>
        <v>54</v>
      </c>
    </row>
    <row r="56" spans="1:9" ht="12.75">
      <c r="A56" t="s">
        <v>66</v>
      </c>
      <c r="B56">
        <v>7.06</v>
      </c>
      <c r="C56" s="14">
        <v>37764</v>
      </c>
      <c r="D56">
        <v>7</v>
      </c>
      <c r="E56" s="14">
        <v>37783</v>
      </c>
      <c r="F56">
        <v>9.76</v>
      </c>
      <c r="G56">
        <v>2.76</v>
      </c>
      <c r="H56">
        <v>39.43</v>
      </c>
      <c r="I56" s="15">
        <f>DAYS360(C56,E56)</f>
        <v>18</v>
      </c>
    </row>
    <row r="57" spans="1:9" ht="12.75">
      <c r="A57" t="s">
        <v>67</v>
      </c>
      <c r="B57">
        <v>7</v>
      </c>
      <c r="C57" s="14">
        <v>37770</v>
      </c>
      <c r="D57">
        <v>7.17</v>
      </c>
      <c r="E57" s="14">
        <v>37812</v>
      </c>
      <c r="F57">
        <v>10.58</v>
      </c>
      <c r="G57">
        <v>3.41</v>
      </c>
      <c r="H57">
        <v>47.56</v>
      </c>
      <c r="I57" s="15">
        <f>DAYS360(C57,E57)</f>
        <v>41</v>
      </c>
    </row>
    <row r="58" spans="1:9" ht="12.75">
      <c r="A58" t="s">
        <v>68</v>
      </c>
      <c r="B58">
        <v>6.34</v>
      </c>
      <c r="C58" s="14">
        <v>37770</v>
      </c>
      <c r="D58">
        <v>6.34</v>
      </c>
      <c r="E58" s="14">
        <v>37816</v>
      </c>
      <c r="F58">
        <v>8.85</v>
      </c>
      <c r="G58">
        <v>2.51</v>
      </c>
      <c r="H58">
        <v>39.59</v>
      </c>
      <c r="I58" s="15">
        <f>DAYS360(C58,E58)</f>
        <v>45</v>
      </c>
    </row>
    <row r="59" spans="1:9" ht="12.75">
      <c r="A59" t="s">
        <v>69</v>
      </c>
      <c r="B59">
        <v>7.75</v>
      </c>
      <c r="C59" s="14">
        <v>37770</v>
      </c>
      <c r="D59">
        <v>7.82</v>
      </c>
      <c r="E59" s="14">
        <v>37826</v>
      </c>
      <c r="F59">
        <v>8.79</v>
      </c>
      <c r="G59">
        <v>0.97</v>
      </c>
      <c r="H59">
        <v>12.4</v>
      </c>
      <c r="I59" s="15">
        <f>DAYS360(C59,E59)</f>
        <v>55</v>
      </c>
    </row>
    <row r="60" spans="1:9" ht="12.75">
      <c r="A60" t="s">
        <v>70</v>
      </c>
      <c r="B60">
        <v>6.62</v>
      </c>
      <c r="C60" s="14">
        <v>37771</v>
      </c>
      <c r="D60">
        <v>6.84</v>
      </c>
      <c r="E60" s="14">
        <v>37824</v>
      </c>
      <c r="F60">
        <v>8.48</v>
      </c>
      <c r="G60">
        <v>1.64</v>
      </c>
      <c r="H60">
        <v>23.98</v>
      </c>
      <c r="I60" s="15">
        <f>DAYS360(C60,E60)</f>
        <v>52</v>
      </c>
    </row>
    <row r="61" spans="1:9" ht="12.75">
      <c r="A61" t="s">
        <v>71</v>
      </c>
      <c r="B61">
        <v>8.93</v>
      </c>
      <c r="C61" s="14">
        <v>37771</v>
      </c>
      <c r="D61">
        <v>9.33334</v>
      </c>
      <c r="E61" s="14">
        <v>37825</v>
      </c>
      <c r="F61">
        <v>13</v>
      </c>
      <c r="G61">
        <v>3.6666600000000003</v>
      </c>
      <c r="H61">
        <v>39.29</v>
      </c>
      <c r="I61" s="15">
        <f>DAYS360(C61,E61)</f>
        <v>53</v>
      </c>
    </row>
    <row r="62" spans="1:9" ht="12.75">
      <c r="A62" t="s">
        <v>72</v>
      </c>
      <c r="B62">
        <v>6.7</v>
      </c>
      <c r="C62" s="14">
        <v>37781</v>
      </c>
      <c r="D62">
        <v>6.83</v>
      </c>
      <c r="E62" s="14">
        <v>37838</v>
      </c>
      <c r="F62">
        <v>9.42</v>
      </c>
      <c r="G62">
        <v>2.59</v>
      </c>
      <c r="H62">
        <v>37.92</v>
      </c>
      <c r="I62" s="15">
        <f>DAYS360(C62,E62)</f>
        <v>56</v>
      </c>
    </row>
    <row r="63" spans="1:9" ht="12.75">
      <c r="A63" t="s">
        <v>73</v>
      </c>
      <c r="B63">
        <v>8.5</v>
      </c>
      <c r="C63" s="14">
        <v>37784</v>
      </c>
      <c r="D63">
        <v>8.6</v>
      </c>
      <c r="E63" s="14">
        <v>37796</v>
      </c>
      <c r="F63">
        <v>6.94</v>
      </c>
      <c r="G63">
        <v>-1.66</v>
      </c>
      <c r="H63">
        <v>-19.3</v>
      </c>
      <c r="I63" s="15">
        <f>DAYS360(C63,E63)</f>
        <v>12</v>
      </c>
    </row>
    <row r="64" spans="1:9" ht="12.75">
      <c r="A64" t="s">
        <v>74</v>
      </c>
      <c r="B64">
        <v>8.03</v>
      </c>
      <c r="C64" s="14">
        <v>37792</v>
      </c>
      <c r="D64">
        <v>8.27</v>
      </c>
      <c r="E64" s="14">
        <v>37946</v>
      </c>
      <c r="F64">
        <v>10.6</v>
      </c>
      <c r="G64">
        <v>2.33</v>
      </c>
      <c r="H64">
        <v>28.17</v>
      </c>
      <c r="I64" s="15">
        <f>DAYS360(C64,E64)</f>
        <v>151</v>
      </c>
    </row>
    <row r="65" spans="1:9" ht="12.75">
      <c r="A65" t="s">
        <v>72</v>
      </c>
      <c r="B65">
        <v>6.94</v>
      </c>
      <c r="C65" s="14">
        <v>37792</v>
      </c>
      <c r="D65">
        <v>7.05</v>
      </c>
      <c r="E65" s="14">
        <v>37838</v>
      </c>
      <c r="F65">
        <v>9.42</v>
      </c>
      <c r="G65">
        <v>2.37</v>
      </c>
      <c r="H65">
        <v>33.62</v>
      </c>
      <c r="I65" s="15">
        <f>DAYS360(C65,E65)</f>
        <v>45</v>
      </c>
    </row>
    <row r="66" spans="1:9" ht="12.75">
      <c r="A66" t="s">
        <v>69</v>
      </c>
      <c r="B66">
        <v>8.24</v>
      </c>
      <c r="C66" s="14">
        <v>37798</v>
      </c>
      <c r="D66">
        <v>8.62</v>
      </c>
      <c r="E66" s="14">
        <v>37826</v>
      </c>
      <c r="F66">
        <v>8.79</v>
      </c>
      <c r="G66">
        <v>0.17</v>
      </c>
      <c r="H66">
        <v>1.97</v>
      </c>
      <c r="I66" s="15">
        <f>DAYS360(C66,E66)</f>
        <v>28</v>
      </c>
    </row>
    <row r="67" spans="1:9" ht="12.75">
      <c r="A67" t="s">
        <v>75</v>
      </c>
      <c r="B67">
        <v>8.1</v>
      </c>
      <c r="C67" s="14">
        <v>37805</v>
      </c>
      <c r="D67">
        <v>8.2</v>
      </c>
      <c r="E67" s="14">
        <v>37826</v>
      </c>
      <c r="F67">
        <v>8.45</v>
      </c>
      <c r="G67">
        <v>0.25</v>
      </c>
      <c r="H67">
        <v>3.05</v>
      </c>
      <c r="I67" s="15">
        <f>DAYS360(C67,E67)</f>
        <v>21</v>
      </c>
    </row>
    <row r="68" spans="1:9" ht="12.75">
      <c r="A68" t="s">
        <v>76</v>
      </c>
      <c r="B68">
        <v>8</v>
      </c>
      <c r="C68" s="14">
        <v>37805</v>
      </c>
      <c r="D68">
        <v>7.88</v>
      </c>
      <c r="E68" s="14">
        <v>37834</v>
      </c>
      <c r="F68">
        <v>8.53</v>
      </c>
      <c r="G68">
        <v>0.65</v>
      </c>
      <c r="H68">
        <v>8.25</v>
      </c>
      <c r="I68" s="15">
        <f>DAYS360(C68,E68)</f>
        <v>28</v>
      </c>
    </row>
    <row r="69" spans="1:9" ht="12.75">
      <c r="A69" t="s">
        <v>77</v>
      </c>
      <c r="B69">
        <v>8.5</v>
      </c>
      <c r="C69" s="14">
        <v>37810</v>
      </c>
      <c r="D69">
        <v>8.79</v>
      </c>
      <c r="E69" s="14">
        <v>37886</v>
      </c>
      <c r="F69">
        <v>12.12</v>
      </c>
      <c r="G69">
        <v>3.33</v>
      </c>
      <c r="H69">
        <v>37.88</v>
      </c>
      <c r="I69" s="15">
        <f>DAYS360(C69,E69)</f>
        <v>74</v>
      </c>
    </row>
    <row r="70" spans="1:9" ht="12.75">
      <c r="A70" t="s">
        <v>78</v>
      </c>
      <c r="B70">
        <v>7.85</v>
      </c>
      <c r="C70" s="14">
        <v>37810</v>
      </c>
      <c r="D70">
        <v>8.115</v>
      </c>
      <c r="E70" s="14">
        <v>37824</v>
      </c>
      <c r="F70">
        <v>10.03</v>
      </c>
      <c r="G70">
        <v>1.915</v>
      </c>
      <c r="H70">
        <v>23.6</v>
      </c>
      <c r="I70" s="15">
        <f>DAYS360(C70,E70)</f>
        <v>14</v>
      </c>
    </row>
    <row r="71" spans="1:9" ht="12.75">
      <c r="A71" t="s">
        <v>79</v>
      </c>
      <c r="B71">
        <v>6.54</v>
      </c>
      <c r="C71" s="14">
        <v>37810</v>
      </c>
      <c r="D71">
        <v>6.68</v>
      </c>
      <c r="E71" s="14">
        <v>37869</v>
      </c>
      <c r="F71">
        <v>8.06</v>
      </c>
      <c r="G71">
        <v>1.38</v>
      </c>
      <c r="H71">
        <v>20.66</v>
      </c>
      <c r="I71" s="15">
        <f>DAYS360(C71,E71)</f>
        <v>57</v>
      </c>
    </row>
    <row r="72" spans="1:9" ht="12.75">
      <c r="A72" t="s">
        <v>80</v>
      </c>
      <c r="B72">
        <v>8.1</v>
      </c>
      <c r="C72" s="14">
        <v>37812</v>
      </c>
      <c r="D72">
        <v>8.28</v>
      </c>
      <c r="E72" s="14">
        <v>37879</v>
      </c>
      <c r="F72">
        <v>8.91</v>
      </c>
      <c r="G72">
        <v>0.63</v>
      </c>
      <c r="H72">
        <v>7.61</v>
      </c>
      <c r="I72" s="15">
        <f>DAYS360(C72,E72)</f>
        <v>65</v>
      </c>
    </row>
    <row r="73" spans="1:9" ht="12.75">
      <c r="A73" t="s">
        <v>81</v>
      </c>
      <c r="B73">
        <v>8.75</v>
      </c>
      <c r="C73" s="14">
        <v>37827</v>
      </c>
      <c r="D73">
        <v>9.17</v>
      </c>
      <c r="E73" s="14">
        <v>37841</v>
      </c>
      <c r="F73">
        <v>6.54</v>
      </c>
      <c r="G73">
        <v>-2.63</v>
      </c>
      <c r="H73">
        <v>-28.68</v>
      </c>
      <c r="I73" s="15">
        <f>DAYS360(C73,E73)</f>
        <v>13</v>
      </c>
    </row>
    <row r="74" spans="1:9" ht="12.75">
      <c r="A74" t="s">
        <v>82</v>
      </c>
      <c r="B74">
        <v>6.5</v>
      </c>
      <c r="C74" s="14">
        <v>37827</v>
      </c>
      <c r="D74">
        <v>6.69</v>
      </c>
      <c r="E74" s="14">
        <v>37841</v>
      </c>
      <c r="F74">
        <v>5.46</v>
      </c>
      <c r="G74">
        <v>-1.23</v>
      </c>
      <c r="H74">
        <v>-18.39</v>
      </c>
      <c r="I74" s="15">
        <f>DAYS360(C74,E74)</f>
        <v>13</v>
      </c>
    </row>
    <row r="75" spans="1:9" ht="12.75">
      <c r="A75" t="s">
        <v>83</v>
      </c>
      <c r="B75">
        <v>6.78</v>
      </c>
      <c r="C75" s="14">
        <v>37831</v>
      </c>
      <c r="D75">
        <v>6.68</v>
      </c>
      <c r="E75" s="14">
        <v>37950</v>
      </c>
      <c r="F75">
        <v>8.66</v>
      </c>
      <c r="G75">
        <v>1.98</v>
      </c>
      <c r="H75">
        <v>29.64</v>
      </c>
      <c r="I75" s="15">
        <f>DAYS360(C75,E75)</f>
        <v>116</v>
      </c>
    </row>
    <row r="76" spans="1:9" ht="12.75">
      <c r="A76" t="s">
        <v>84</v>
      </c>
      <c r="B76">
        <v>7.25</v>
      </c>
      <c r="C76" s="14">
        <v>37834</v>
      </c>
      <c r="D76">
        <v>7.48</v>
      </c>
      <c r="E76" s="14">
        <v>37897</v>
      </c>
      <c r="F76">
        <v>6.22</v>
      </c>
      <c r="G76">
        <v>-1.26</v>
      </c>
      <c r="H76">
        <v>-16.84</v>
      </c>
      <c r="I76" s="15">
        <f>DAYS360(C76,E76)</f>
        <v>62</v>
      </c>
    </row>
    <row r="77" spans="1:9" ht="12.75">
      <c r="A77" t="s">
        <v>86</v>
      </c>
      <c r="B77">
        <v>8.14</v>
      </c>
      <c r="C77" s="14">
        <v>37855</v>
      </c>
      <c r="D77">
        <v>8.42</v>
      </c>
      <c r="E77" s="14">
        <v>37993</v>
      </c>
      <c r="F77">
        <v>14.88</v>
      </c>
      <c r="G77">
        <v>6.46</v>
      </c>
      <c r="H77">
        <v>76.72</v>
      </c>
      <c r="I77" s="15">
        <f>DAYS360(C77,E77)</f>
        <v>135</v>
      </c>
    </row>
    <row r="78" spans="1:9" ht="12.75">
      <c r="A78" t="s">
        <v>87</v>
      </c>
      <c r="B78">
        <v>6.25</v>
      </c>
      <c r="C78" s="14">
        <v>37867</v>
      </c>
      <c r="D78">
        <v>6.25</v>
      </c>
      <c r="E78" s="14">
        <v>37911</v>
      </c>
      <c r="F78">
        <v>8.09</v>
      </c>
      <c r="G78">
        <v>1.84</v>
      </c>
      <c r="H78">
        <v>29.44</v>
      </c>
      <c r="I78" s="15">
        <f>DAYS360(C78,E78)</f>
        <v>44</v>
      </c>
    </row>
    <row r="79" spans="1:9" ht="12.75">
      <c r="A79" t="s">
        <v>88</v>
      </c>
      <c r="B79">
        <v>9.12</v>
      </c>
      <c r="C79" s="14">
        <v>37874</v>
      </c>
      <c r="D79">
        <v>9.35</v>
      </c>
      <c r="E79" s="14">
        <v>37916</v>
      </c>
      <c r="F79">
        <v>7.55</v>
      </c>
      <c r="G79">
        <v>-1.8</v>
      </c>
      <c r="H79">
        <v>-19.25</v>
      </c>
      <c r="I79" s="15">
        <f>DAYS360(C79,E79)</f>
        <v>42</v>
      </c>
    </row>
    <row r="80" spans="1:9" ht="12.75">
      <c r="A80" t="s">
        <v>89</v>
      </c>
      <c r="B80">
        <v>7.09</v>
      </c>
      <c r="C80" s="14">
        <v>37876</v>
      </c>
      <c r="D80">
        <v>7.2</v>
      </c>
      <c r="E80" s="14">
        <v>37930</v>
      </c>
      <c r="F80">
        <v>7.7</v>
      </c>
      <c r="G80">
        <v>0.5</v>
      </c>
      <c r="H80">
        <v>6.94</v>
      </c>
      <c r="I80" s="15">
        <f>DAYS360(C80,E80)</f>
        <v>53</v>
      </c>
    </row>
    <row r="81" spans="1:9" ht="12.75">
      <c r="A81" t="s">
        <v>90</v>
      </c>
      <c r="B81">
        <v>8</v>
      </c>
      <c r="C81" s="14">
        <v>37879</v>
      </c>
      <c r="D81">
        <v>8.39</v>
      </c>
      <c r="E81" s="14">
        <v>37936</v>
      </c>
      <c r="F81">
        <v>10.05</v>
      </c>
      <c r="G81">
        <v>1.66</v>
      </c>
      <c r="H81">
        <v>19.79</v>
      </c>
      <c r="I81" s="15">
        <f>DAYS360(C81,E81)</f>
        <v>56</v>
      </c>
    </row>
    <row r="82" spans="1:9" ht="12.75">
      <c r="A82" t="s">
        <v>91</v>
      </c>
      <c r="B82">
        <v>7.38</v>
      </c>
      <c r="C82" s="14">
        <v>37881</v>
      </c>
      <c r="D82">
        <v>7.28</v>
      </c>
      <c r="E82" s="14">
        <v>37945</v>
      </c>
      <c r="F82">
        <v>8.23</v>
      </c>
      <c r="G82">
        <v>0.95</v>
      </c>
      <c r="H82">
        <v>13.05</v>
      </c>
      <c r="I82" s="15">
        <f>DAYS360(C82,E82)</f>
        <v>63</v>
      </c>
    </row>
    <row r="83" spans="1:9" ht="12.75">
      <c r="A83" t="s">
        <v>88</v>
      </c>
      <c r="B83">
        <v>9.59</v>
      </c>
      <c r="C83" s="14">
        <v>37881</v>
      </c>
      <c r="D83">
        <v>9.89</v>
      </c>
      <c r="E83" s="14">
        <v>37916</v>
      </c>
      <c r="F83">
        <v>7.55</v>
      </c>
      <c r="G83">
        <v>-2.34</v>
      </c>
      <c r="H83">
        <v>-23.66</v>
      </c>
      <c r="I83" s="15">
        <f>DAYS360(C83,E83)</f>
        <v>35</v>
      </c>
    </row>
    <row r="84" spans="1:9" ht="12.75">
      <c r="A84" t="s">
        <v>92</v>
      </c>
      <c r="B84">
        <v>6.33</v>
      </c>
      <c r="C84" s="14">
        <v>37882</v>
      </c>
      <c r="D84">
        <v>6.29</v>
      </c>
      <c r="E84" s="14">
        <v>37942</v>
      </c>
      <c r="F84">
        <v>5.7</v>
      </c>
      <c r="G84">
        <v>-0.59</v>
      </c>
      <c r="H84">
        <v>-9.38</v>
      </c>
      <c r="I84" s="15">
        <f>DAYS360(C84,E84)</f>
        <v>59</v>
      </c>
    </row>
    <row r="85" spans="1:9" ht="12.75">
      <c r="A85" t="s">
        <v>93</v>
      </c>
      <c r="B85">
        <v>9.99</v>
      </c>
      <c r="C85" s="14">
        <v>37886</v>
      </c>
      <c r="D85">
        <v>10.3</v>
      </c>
      <c r="E85" s="14">
        <v>37959</v>
      </c>
      <c r="F85">
        <v>12.21</v>
      </c>
      <c r="G85">
        <v>1.91</v>
      </c>
      <c r="H85">
        <v>18.54</v>
      </c>
      <c r="I85" s="15">
        <f>DAYS360(C85,E85)</f>
        <v>72</v>
      </c>
    </row>
    <row r="86" spans="1:9" ht="12.75">
      <c r="A86" t="s">
        <v>94</v>
      </c>
      <c r="B86">
        <v>8.2</v>
      </c>
      <c r="C86" s="14">
        <v>37886</v>
      </c>
      <c r="D86">
        <v>8.19</v>
      </c>
      <c r="E86" s="14">
        <v>37942</v>
      </c>
      <c r="F86">
        <v>8.64</v>
      </c>
      <c r="G86">
        <v>0.45</v>
      </c>
      <c r="H86">
        <v>5.49</v>
      </c>
      <c r="I86" s="15">
        <f>DAYS360(C86,E86)</f>
        <v>55</v>
      </c>
    </row>
    <row r="87" spans="1:9" ht="12.75">
      <c r="A87" t="s">
        <v>95</v>
      </c>
      <c r="B87">
        <v>8.25</v>
      </c>
      <c r="C87" s="14">
        <v>37889</v>
      </c>
      <c r="D87">
        <v>8.5</v>
      </c>
      <c r="E87" s="14">
        <v>37918</v>
      </c>
      <c r="F87">
        <v>7.18</v>
      </c>
      <c r="G87">
        <v>-1.32</v>
      </c>
      <c r="H87">
        <v>-15.53</v>
      </c>
      <c r="I87" s="15">
        <f>DAYS360(C87,E87)</f>
        <v>29</v>
      </c>
    </row>
    <row r="88" spans="1:9" ht="12.75">
      <c r="A88" t="s">
        <v>96</v>
      </c>
      <c r="B88">
        <v>10.19</v>
      </c>
      <c r="C88" s="14">
        <v>37895</v>
      </c>
      <c r="D88">
        <v>10.23</v>
      </c>
      <c r="E88" s="14">
        <v>37914</v>
      </c>
      <c r="F88">
        <v>13.3</v>
      </c>
      <c r="G88">
        <v>3.07</v>
      </c>
      <c r="H88">
        <v>30.01</v>
      </c>
      <c r="I88" s="15">
        <f>DAYS360(C88,E88)</f>
        <v>19</v>
      </c>
    </row>
    <row r="89" spans="1:9" ht="12.75">
      <c r="A89" t="s">
        <v>91</v>
      </c>
      <c r="B89">
        <v>7.75</v>
      </c>
      <c r="C89" s="14">
        <v>37900</v>
      </c>
      <c r="D89">
        <v>7.95</v>
      </c>
      <c r="E89" s="14">
        <v>38019</v>
      </c>
      <c r="F89">
        <v>9.25</v>
      </c>
      <c r="G89">
        <v>1.3</v>
      </c>
      <c r="H89">
        <v>16.35</v>
      </c>
      <c r="I89" s="15">
        <f>DAYS360(C89,E89)</f>
        <v>116</v>
      </c>
    </row>
    <row r="90" spans="1:9" ht="12.75">
      <c r="A90" t="s">
        <v>97</v>
      </c>
      <c r="B90">
        <v>7.19</v>
      </c>
      <c r="C90" s="14">
        <v>37900</v>
      </c>
      <c r="D90">
        <v>7.44</v>
      </c>
      <c r="E90" s="14">
        <v>37957</v>
      </c>
      <c r="F90">
        <v>7.6</v>
      </c>
      <c r="G90">
        <v>0.16</v>
      </c>
      <c r="H90">
        <v>2.15</v>
      </c>
      <c r="I90" s="15">
        <f>DAYS360(C90,E90)</f>
        <v>56</v>
      </c>
    </row>
    <row r="91" spans="1:9" ht="12.75">
      <c r="A91" t="s">
        <v>98</v>
      </c>
      <c r="B91">
        <v>6.85</v>
      </c>
      <c r="C91" s="14">
        <v>37904</v>
      </c>
      <c r="D91">
        <v>7.06</v>
      </c>
      <c r="E91" s="14">
        <v>38056</v>
      </c>
      <c r="F91">
        <v>8.5</v>
      </c>
      <c r="G91">
        <v>1.44</v>
      </c>
      <c r="H91">
        <v>20.4</v>
      </c>
      <c r="I91" s="15">
        <f>DAYS360(C91,E91)</f>
        <v>150</v>
      </c>
    </row>
    <row r="92" spans="1:9" ht="12.75">
      <c r="A92" t="s">
        <v>99</v>
      </c>
      <c r="B92">
        <v>6.65</v>
      </c>
      <c r="C92" s="14">
        <v>37917</v>
      </c>
      <c r="D92">
        <v>6.564</v>
      </c>
      <c r="E92" s="14">
        <v>37918</v>
      </c>
      <c r="F92">
        <v>5.61</v>
      </c>
      <c r="G92">
        <v>-0.9540000000000001</v>
      </c>
      <c r="H92">
        <v>-14.53</v>
      </c>
      <c r="I92" s="15">
        <f>DAYS360(C92,E92)</f>
        <v>1</v>
      </c>
    </row>
    <row r="93" spans="1:9" ht="12.75">
      <c r="A93" t="s">
        <v>100</v>
      </c>
      <c r="B93">
        <v>7</v>
      </c>
      <c r="C93" s="14">
        <v>37917</v>
      </c>
      <c r="D93">
        <v>6.95</v>
      </c>
      <c r="E93" s="14">
        <v>37967</v>
      </c>
      <c r="F93">
        <v>7.39</v>
      </c>
      <c r="G93">
        <v>0.44</v>
      </c>
      <c r="H93">
        <v>6.33</v>
      </c>
      <c r="I93" s="15">
        <f>DAYS360(C93,E93)</f>
        <v>49</v>
      </c>
    </row>
    <row r="94" spans="1:9" ht="12.75">
      <c r="A94" t="s">
        <v>101</v>
      </c>
      <c r="B94">
        <v>7.49</v>
      </c>
      <c r="C94" s="14">
        <v>37918</v>
      </c>
      <c r="D94">
        <v>7.5</v>
      </c>
      <c r="E94" s="14">
        <v>38065</v>
      </c>
      <c r="F94">
        <v>9.72</v>
      </c>
      <c r="G94">
        <v>2.22</v>
      </c>
      <c r="H94">
        <v>29.6</v>
      </c>
      <c r="I94" s="15">
        <f>DAYS360(C94,E94)</f>
        <v>145</v>
      </c>
    </row>
    <row r="95" spans="1:9" ht="12.75">
      <c r="A95" t="s">
        <v>102</v>
      </c>
      <c r="B95">
        <v>7.14</v>
      </c>
      <c r="C95" s="14">
        <v>37918</v>
      </c>
      <c r="D95">
        <v>7.1</v>
      </c>
      <c r="E95" s="14">
        <v>38015</v>
      </c>
      <c r="F95">
        <v>7.3</v>
      </c>
      <c r="G95">
        <v>0.2</v>
      </c>
      <c r="H95">
        <v>2.82</v>
      </c>
      <c r="I95" s="15">
        <f>DAYS360(C95,E95)</f>
        <v>95</v>
      </c>
    </row>
    <row r="96" spans="1:9" ht="12.75">
      <c r="A96" t="s">
        <v>103</v>
      </c>
      <c r="B96">
        <v>6.9</v>
      </c>
      <c r="C96" s="14">
        <v>37923</v>
      </c>
      <c r="D96">
        <v>6.93</v>
      </c>
      <c r="E96" s="14">
        <v>37935</v>
      </c>
      <c r="F96">
        <v>6.08</v>
      </c>
      <c r="G96">
        <v>-0.85</v>
      </c>
      <c r="H96">
        <v>-12.27</v>
      </c>
      <c r="I96" s="15">
        <f>DAYS360(C96,E96)</f>
        <v>11</v>
      </c>
    </row>
    <row r="97" spans="1:9" ht="12.75">
      <c r="A97" t="s">
        <v>100</v>
      </c>
      <c r="B97">
        <v>7.3</v>
      </c>
      <c r="C97" s="14">
        <v>37923</v>
      </c>
      <c r="D97">
        <v>7.29</v>
      </c>
      <c r="E97" s="14">
        <v>38008</v>
      </c>
      <c r="F97">
        <v>10.45</v>
      </c>
      <c r="G97">
        <v>3.16</v>
      </c>
      <c r="H97">
        <v>43.35</v>
      </c>
      <c r="I97" s="15">
        <f>DAYS360(C97,E97)</f>
        <v>83</v>
      </c>
    </row>
    <row r="98" spans="1:9" ht="12.75">
      <c r="A98" t="s">
        <v>104</v>
      </c>
      <c r="B98">
        <v>4.25</v>
      </c>
      <c r="C98" s="14">
        <v>37925</v>
      </c>
      <c r="D98">
        <v>4.4</v>
      </c>
      <c r="E98" s="14">
        <v>37936</v>
      </c>
      <c r="F98">
        <v>3.7</v>
      </c>
      <c r="G98">
        <v>-0.7</v>
      </c>
      <c r="H98">
        <v>-15.91</v>
      </c>
      <c r="I98" s="15">
        <f>DAYS360(C98,E98)</f>
        <v>11</v>
      </c>
    </row>
    <row r="99" spans="1:9" ht="12.75">
      <c r="A99" t="s">
        <v>105</v>
      </c>
      <c r="B99">
        <v>6.95</v>
      </c>
      <c r="C99" s="14">
        <v>37942</v>
      </c>
      <c r="D99">
        <v>7.15</v>
      </c>
      <c r="E99" s="14">
        <v>37967</v>
      </c>
      <c r="F99">
        <v>10</v>
      </c>
      <c r="G99">
        <v>2.85</v>
      </c>
      <c r="H99">
        <v>39.86</v>
      </c>
      <c r="I99" s="15">
        <f>DAYS360(C99,E99)</f>
        <v>25</v>
      </c>
    </row>
    <row r="100" spans="1:9" ht="12.75">
      <c r="A100" t="s">
        <v>106</v>
      </c>
      <c r="B100">
        <v>6.45</v>
      </c>
      <c r="C100" s="14">
        <v>37942</v>
      </c>
      <c r="D100">
        <v>6.71</v>
      </c>
      <c r="E100" s="14">
        <v>37995</v>
      </c>
      <c r="F100">
        <v>8.1</v>
      </c>
      <c r="G100">
        <v>1.39</v>
      </c>
      <c r="H100">
        <v>20.72</v>
      </c>
      <c r="I100" s="15">
        <f>DAYS360(C100,E100)</f>
        <v>52</v>
      </c>
    </row>
    <row r="101" spans="1:9" ht="12.75">
      <c r="A101" t="s">
        <v>107</v>
      </c>
      <c r="B101">
        <v>7.58</v>
      </c>
      <c r="C101" s="14">
        <v>37950</v>
      </c>
      <c r="D101">
        <v>7.75</v>
      </c>
      <c r="E101" s="14">
        <v>38036</v>
      </c>
      <c r="F101">
        <v>11.1</v>
      </c>
      <c r="G101">
        <v>3.35</v>
      </c>
      <c r="H101">
        <v>43.23</v>
      </c>
      <c r="I101" s="15">
        <f>DAYS360(C101,E101)</f>
        <v>84</v>
      </c>
    </row>
    <row r="102" spans="1:9" ht="12.75">
      <c r="A102" t="s">
        <v>108</v>
      </c>
      <c r="B102">
        <v>6.89</v>
      </c>
      <c r="C102" s="14">
        <v>37963</v>
      </c>
      <c r="D102">
        <v>7.06</v>
      </c>
      <c r="E102" s="14">
        <v>38021</v>
      </c>
      <c r="F102">
        <v>8.4</v>
      </c>
      <c r="G102">
        <v>1.34</v>
      </c>
      <c r="H102">
        <v>18.98</v>
      </c>
      <c r="I102" s="15">
        <f>DAYS360(C102,E102)</f>
        <v>56</v>
      </c>
    </row>
    <row r="103" spans="1:9" ht="12.75">
      <c r="A103" t="s">
        <v>110</v>
      </c>
      <c r="B103">
        <v>6.99</v>
      </c>
      <c r="C103" s="14">
        <v>37985</v>
      </c>
      <c r="D103">
        <v>7.1</v>
      </c>
      <c r="E103" s="14">
        <v>38055</v>
      </c>
      <c r="F103">
        <v>7.52</v>
      </c>
      <c r="G103">
        <v>0.42</v>
      </c>
      <c r="H103">
        <v>5.92</v>
      </c>
      <c r="I103" s="15">
        <f>DAYS360(C103,E103)</f>
        <v>69</v>
      </c>
    </row>
    <row r="104" spans="1:9" ht="12.75">
      <c r="A104" t="s">
        <v>88</v>
      </c>
      <c r="B104">
        <v>10.27</v>
      </c>
      <c r="C104" s="14">
        <v>37986</v>
      </c>
      <c r="D104">
        <v>10.25</v>
      </c>
      <c r="E104" s="14">
        <v>38008</v>
      </c>
      <c r="F104">
        <v>10.95</v>
      </c>
      <c r="G104">
        <v>0.7</v>
      </c>
      <c r="H104">
        <v>6.83</v>
      </c>
      <c r="I104" s="15">
        <f>DAYS360(C104,E104)</f>
        <v>22</v>
      </c>
    </row>
    <row r="105" spans="1:9" ht="12.75">
      <c r="A105" s="16" t="s">
        <v>111</v>
      </c>
      <c r="B105" s="17"/>
      <c r="C105" s="18"/>
      <c r="D105" s="17"/>
      <c r="E105" s="18"/>
      <c r="F105" s="17"/>
      <c r="G105" s="17"/>
      <c r="H105" s="19">
        <f>AVERAGE(H5:H104)</f>
        <v>19.7972</v>
      </c>
      <c r="I105" s="25">
        <f>AVERAGE(I5:I104)</f>
        <v>56.84</v>
      </c>
    </row>
    <row r="106" spans="1:9" ht="12.75">
      <c r="A106" s="20" t="s">
        <v>112</v>
      </c>
      <c r="B106" s="21"/>
      <c r="C106" s="22"/>
      <c r="D106" s="21"/>
      <c r="E106" s="22"/>
      <c r="F106" s="21"/>
      <c r="G106" s="21"/>
      <c r="H106" s="23">
        <f>H105*365/I105</f>
        <v>127.12839549612949</v>
      </c>
      <c r="I106" s="24"/>
    </row>
    <row r="107" spans="3:5" ht="12.75">
      <c r="C107" s="14"/>
      <c r="E107" s="14"/>
    </row>
    <row r="108" spans="1:9" ht="12.75">
      <c r="A108" t="s">
        <v>113</v>
      </c>
      <c r="B108">
        <v>7.29</v>
      </c>
      <c r="C108" s="14">
        <v>37991</v>
      </c>
      <c r="D108">
        <v>7.61</v>
      </c>
      <c r="E108" s="14">
        <v>38037</v>
      </c>
      <c r="F108">
        <v>9.1</v>
      </c>
      <c r="G108">
        <v>1.49</v>
      </c>
      <c r="H108">
        <v>19.58</v>
      </c>
      <c r="I108" s="15">
        <f>DAYS360(C108,E108)</f>
        <v>45</v>
      </c>
    </row>
    <row r="109" spans="1:9" ht="12.75">
      <c r="A109" t="s">
        <v>114</v>
      </c>
      <c r="B109">
        <v>6.73</v>
      </c>
      <c r="C109" s="14">
        <v>37993</v>
      </c>
      <c r="D109">
        <v>7</v>
      </c>
      <c r="E109" s="14">
        <v>38014</v>
      </c>
      <c r="F109">
        <v>8.55</v>
      </c>
      <c r="G109">
        <v>1.55</v>
      </c>
      <c r="H109">
        <v>22.14</v>
      </c>
      <c r="I109" s="15">
        <f>DAYS360(C109,E109)</f>
        <v>21</v>
      </c>
    </row>
    <row r="110" spans="1:9" ht="12.75">
      <c r="A110" t="s">
        <v>115</v>
      </c>
      <c r="B110">
        <v>6.34</v>
      </c>
      <c r="C110" s="14">
        <v>37994</v>
      </c>
      <c r="D110">
        <v>6.44</v>
      </c>
      <c r="E110" s="14">
        <v>38022</v>
      </c>
      <c r="F110">
        <v>6.16</v>
      </c>
      <c r="G110">
        <v>-0.28</v>
      </c>
      <c r="H110">
        <v>-4.35</v>
      </c>
      <c r="I110" s="15">
        <f>DAYS360(C110,E110)</f>
        <v>27</v>
      </c>
    </row>
    <row r="111" spans="1:9" ht="12.75">
      <c r="A111" t="s">
        <v>89</v>
      </c>
      <c r="B111">
        <v>9</v>
      </c>
      <c r="C111" s="14">
        <v>37994</v>
      </c>
      <c r="D111">
        <v>9.22</v>
      </c>
      <c r="E111" s="14">
        <v>38019</v>
      </c>
      <c r="F111">
        <v>7.89</v>
      </c>
      <c r="G111">
        <v>-1.33</v>
      </c>
      <c r="H111">
        <v>-14.43</v>
      </c>
      <c r="I111" s="15">
        <f>DAYS360(C111,E111)</f>
        <v>24</v>
      </c>
    </row>
    <row r="112" spans="1:9" ht="12.75">
      <c r="A112" t="s">
        <v>116</v>
      </c>
      <c r="B112">
        <v>7.39</v>
      </c>
      <c r="C112" s="14">
        <v>37995</v>
      </c>
      <c r="D112">
        <v>7.6</v>
      </c>
      <c r="E112" s="14">
        <v>38062</v>
      </c>
      <c r="F112">
        <v>7.8</v>
      </c>
      <c r="G112">
        <v>0.2</v>
      </c>
      <c r="H112">
        <v>2.63</v>
      </c>
      <c r="I112" s="15">
        <f>DAYS360(C112,E112)</f>
        <v>67</v>
      </c>
    </row>
    <row r="113" spans="1:9" ht="12.75">
      <c r="A113" t="s">
        <v>117</v>
      </c>
      <c r="B113">
        <v>9.5</v>
      </c>
      <c r="C113" s="14">
        <v>37999</v>
      </c>
      <c r="D113">
        <v>9.84</v>
      </c>
      <c r="E113" s="14">
        <v>38061</v>
      </c>
      <c r="F113">
        <v>9.5</v>
      </c>
      <c r="G113">
        <v>-0.34</v>
      </c>
      <c r="H113">
        <v>-3.46</v>
      </c>
      <c r="I113" s="15">
        <f>DAYS360(C113,E113)</f>
        <v>62</v>
      </c>
    </row>
    <row r="114" spans="1:9" ht="12.75">
      <c r="A114" t="s">
        <v>115</v>
      </c>
      <c r="B114">
        <v>7.03</v>
      </c>
      <c r="C114" s="14">
        <v>38006</v>
      </c>
      <c r="D114">
        <v>7.27</v>
      </c>
      <c r="E114" s="14">
        <v>38022</v>
      </c>
      <c r="F114">
        <v>6.16</v>
      </c>
      <c r="G114">
        <v>-1.11</v>
      </c>
      <c r="H114">
        <v>-15.27</v>
      </c>
      <c r="I114" s="15">
        <f>DAYS360(C114,E114)</f>
        <v>15</v>
      </c>
    </row>
    <row r="115" spans="1:9" ht="12.75">
      <c r="A115" t="s">
        <v>118</v>
      </c>
      <c r="B115">
        <v>6.95</v>
      </c>
      <c r="C115" s="14">
        <v>38006</v>
      </c>
      <c r="D115">
        <v>7.03</v>
      </c>
      <c r="E115" s="14">
        <v>38020</v>
      </c>
      <c r="F115">
        <v>5.3</v>
      </c>
      <c r="G115">
        <v>-1.73</v>
      </c>
      <c r="H115">
        <v>-24.61</v>
      </c>
      <c r="I115" s="15">
        <f>DAYS360(C115,E115)</f>
        <v>13</v>
      </c>
    </row>
    <row r="116" spans="1:9" ht="12.75">
      <c r="A116" t="s">
        <v>119</v>
      </c>
      <c r="B116">
        <v>7.1</v>
      </c>
      <c r="C116" s="14">
        <v>38008</v>
      </c>
      <c r="D116">
        <v>7.3</v>
      </c>
      <c r="E116" s="14">
        <v>38021</v>
      </c>
      <c r="F116">
        <v>6.2</v>
      </c>
      <c r="G116">
        <v>-1.1</v>
      </c>
      <c r="H116">
        <v>-15.07</v>
      </c>
      <c r="I116" s="15">
        <f>DAYS360(C116,E116)</f>
        <v>12</v>
      </c>
    </row>
    <row r="117" spans="1:9" ht="12.75">
      <c r="A117" t="s">
        <v>120</v>
      </c>
      <c r="B117">
        <v>7.78</v>
      </c>
      <c r="C117" s="14">
        <v>38009</v>
      </c>
      <c r="D117">
        <v>7.96</v>
      </c>
      <c r="E117" s="14">
        <v>38021</v>
      </c>
      <c r="F117">
        <v>6.8</v>
      </c>
      <c r="G117">
        <v>-1.16</v>
      </c>
      <c r="H117">
        <v>-14.57</v>
      </c>
      <c r="I117" s="15">
        <f>DAYS360(C117,E117)</f>
        <v>11</v>
      </c>
    </row>
    <row r="118" spans="1:9" ht="12.75">
      <c r="A118" t="s">
        <v>121</v>
      </c>
      <c r="B118">
        <v>8.06</v>
      </c>
      <c r="C118" s="14">
        <v>38012</v>
      </c>
      <c r="D118">
        <v>8.24</v>
      </c>
      <c r="E118" s="14">
        <v>38040</v>
      </c>
      <c r="F118">
        <v>9.11</v>
      </c>
      <c r="G118">
        <v>0.87</v>
      </c>
      <c r="H118">
        <v>10.56</v>
      </c>
      <c r="I118" s="15">
        <f>DAYS360(C118,E118)</f>
        <v>27</v>
      </c>
    </row>
    <row r="119" spans="1:9" ht="12.75">
      <c r="A119" t="s">
        <v>122</v>
      </c>
      <c r="B119">
        <v>7.5</v>
      </c>
      <c r="C119" s="14">
        <v>38013</v>
      </c>
      <c r="D119">
        <v>7.78</v>
      </c>
      <c r="E119" s="14">
        <v>38069</v>
      </c>
      <c r="F119">
        <v>7.11</v>
      </c>
      <c r="G119">
        <v>-0.67</v>
      </c>
      <c r="H119">
        <v>-8.61</v>
      </c>
      <c r="I119" s="15">
        <f>DAYS360(C119,E119)</f>
        <v>56</v>
      </c>
    </row>
    <row r="120" spans="1:9" ht="12.75">
      <c r="A120" t="s">
        <v>132</v>
      </c>
      <c r="B120">
        <v>7.05</v>
      </c>
      <c r="C120" s="14">
        <v>38134</v>
      </c>
      <c r="D120">
        <v>7.19</v>
      </c>
      <c r="E120" s="14">
        <v>38167</v>
      </c>
      <c r="F120">
        <v>6.22</v>
      </c>
      <c r="G120">
        <v>-0.97</v>
      </c>
      <c r="H120">
        <v>-13.49</v>
      </c>
      <c r="I120" s="15">
        <f>DAYS360(C120,E120)</f>
        <v>32</v>
      </c>
    </row>
    <row r="121" spans="1:9" ht="12.75">
      <c r="A121" t="s">
        <v>130</v>
      </c>
      <c r="B121">
        <v>7.97</v>
      </c>
      <c r="C121" s="14">
        <v>38140</v>
      </c>
      <c r="D121">
        <v>8.1</v>
      </c>
      <c r="E121" s="14">
        <v>38174</v>
      </c>
      <c r="F121">
        <v>7.53</v>
      </c>
      <c r="G121">
        <v>-0.5700000000000001</v>
      </c>
      <c r="H121">
        <v>-7.04</v>
      </c>
      <c r="I121" s="15">
        <f>DAYS360(C121,E121)</f>
        <v>34</v>
      </c>
    </row>
    <row r="122" spans="1:9" ht="12.75">
      <c r="A122" t="s">
        <v>133</v>
      </c>
      <c r="B122">
        <v>7.74</v>
      </c>
      <c r="C122" s="14">
        <v>38152</v>
      </c>
      <c r="D122">
        <v>7.81</v>
      </c>
      <c r="E122" s="14">
        <v>38166</v>
      </c>
      <c r="F122">
        <v>6.52</v>
      </c>
      <c r="G122">
        <v>-1.29</v>
      </c>
      <c r="H122">
        <v>-16.52</v>
      </c>
      <c r="I122" s="15">
        <f>DAYS360(C122,E122)</f>
        <v>14</v>
      </c>
    </row>
    <row r="123" spans="1:9" ht="12.75">
      <c r="A123" t="s">
        <v>134</v>
      </c>
      <c r="B123">
        <v>4.9</v>
      </c>
      <c r="C123" s="14">
        <v>38155</v>
      </c>
      <c r="D123">
        <v>4.88889</v>
      </c>
      <c r="E123" s="14">
        <v>38223</v>
      </c>
      <c r="F123">
        <v>7.21</v>
      </c>
      <c r="G123">
        <v>2.32111</v>
      </c>
      <c r="H123">
        <v>47.48</v>
      </c>
      <c r="I123" s="15">
        <f>DAYS360(C123,E123)</f>
        <v>67</v>
      </c>
    </row>
    <row r="124" spans="1:9" ht="12.75">
      <c r="A124" t="s">
        <v>135</v>
      </c>
      <c r="B124">
        <v>8.46</v>
      </c>
      <c r="C124" s="14">
        <v>38155</v>
      </c>
      <c r="D124">
        <v>8.515</v>
      </c>
      <c r="E124" s="14">
        <v>38197</v>
      </c>
      <c r="F124">
        <v>6.84</v>
      </c>
      <c r="G124">
        <v>-1.675</v>
      </c>
      <c r="H124">
        <v>-19.67</v>
      </c>
      <c r="I124" s="15">
        <f>DAYS360(C124,E124)</f>
        <v>42</v>
      </c>
    </row>
    <row r="125" spans="1:9" ht="12.75">
      <c r="A125" t="s">
        <v>136</v>
      </c>
      <c r="B125">
        <v>6.78</v>
      </c>
      <c r="C125" s="14">
        <v>38162</v>
      </c>
      <c r="D125">
        <v>6.82</v>
      </c>
      <c r="E125" s="14">
        <v>38168</v>
      </c>
      <c r="F125">
        <v>6.5</v>
      </c>
      <c r="G125">
        <v>-0.32</v>
      </c>
      <c r="H125">
        <v>-4.69</v>
      </c>
      <c r="I125" s="15">
        <f>DAYS360(C125,E125)</f>
        <v>6</v>
      </c>
    </row>
    <row r="126" spans="1:9" ht="12.75">
      <c r="A126" t="s">
        <v>137</v>
      </c>
      <c r="B126">
        <v>10.15</v>
      </c>
      <c r="C126" s="14">
        <v>38166</v>
      </c>
      <c r="D126">
        <v>10.23</v>
      </c>
      <c r="E126" s="14">
        <v>38190</v>
      </c>
      <c r="F126">
        <v>9.74</v>
      </c>
      <c r="G126">
        <v>-0.49</v>
      </c>
      <c r="H126">
        <v>-4.79</v>
      </c>
      <c r="I126" s="15">
        <f>DAYS360(C126,E126)</f>
        <v>24</v>
      </c>
    </row>
    <row r="127" spans="1:9" ht="12.75">
      <c r="A127" t="s">
        <v>138</v>
      </c>
      <c r="B127">
        <v>8.5</v>
      </c>
      <c r="C127" s="14">
        <v>38166</v>
      </c>
      <c r="D127">
        <v>8.59</v>
      </c>
      <c r="E127" s="14">
        <v>38187</v>
      </c>
      <c r="F127">
        <v>7.75</v>
      </c>
      <c r="G127">
        <v>-0.84</v>
      </c>
      <c r="H127">
        <v>-9.78</v>
      </c>
      <c r="I127" s="15">
        <f>DAYS360(C127,E127)</f>
        <v>21</v>
      </c>
    </row>
    <row r="128" spans="1:9" ht="12.75">
      <c r="A128" t="s">
        <v>128</v>
      </c>
      <c r="B128">
        <v>7.9</v>
      </c>
      <c r="C128" s="14">
        <v>38166</v>
      </c>
      <c r="D128">
        <v>7.8</v>
      </c>
      <c r="E128" s="14">
        <v>38180</v>
      </c>
      <c r="F128">
        <v>7.23</v>
      </c>
      <c r="G128">
        <v>-0.5700000000000001</v>
      </c>
      <c r="H128">
        <v>-7.31</v>
      </c>
      <c r="I128" s="15">
        <f>DAYS360(C128,E128)</f>
        <v>14</v>
      </c>
    </row>
    <row r="129" spans="1:9" ht="12.75">
      <c r="A129" t="s">
        <v>139</v>
      </c>
      <c r="B129">
        <v>7.81</v>
      </c>
      <c r="C129" s="14">
        <v>38169</v>
      </c>
      <c r="D129">
        <v>7.82</v>
      </c>
      <c r="E129" s="14">
        <v>38180</v>
      </c>
      <c r="F129">
        <v>6.86</v>
      </c>
      <c r="G129">
        <v>-0.96</v>
      </c>
      <c r="H129">
        <v>-12.28</v>
      </c>
      <c r="I129" s="15">
        <f>DAYS360(C129,E129)</f>
        <v>11</v>
      </c>
    </row>
    <row r="130" spans="1:9" ht="12.75">
      <c r="A130" t="s">
        <v>128</v>
      </c>
      <c r="B130">
        <v>7.92</v>
      </c>
      <c r="C130" s="14">
        <v>38169</v>
      </c>
      <c r="D130">
        <v>8.14</v>
      </c>
      <c r="E130" s="14">
        <v>38176</v>
      </c>
      <c r="F130">
        <v>7.51</v>
      </c>
      <c r="G130">
        <v>-0.63</v>
      </c>
      <c r="H130">
        <v>-7.74</v>
      </c>
      <c r="I130" s="15">
        <f>DAYS360(C130,E130)</f>
        <v>7</v>
      </c>
    </row>
    <row r="131" spans="1:9" ht="12.75">
      <c r="A131" t="s">
        <v>135</v>
      </c>
      <c r="B131">
        <v>8.99</v>
      </c>
      <c r="C131" s="14">
        <v>38175</v>
      </c>
      <c r="D131">
        <v>9.09</v>
      </c>
      <c r="E131" s="14">
        <v>38183</v>
      </c>
      <c r="F131">
        <v>8.56</v>
      </c>
      <c r="G131">
        <v>-0.53</v>
      </c>
      <c r="H131">
        <v>-5.83</v>
      </c>
      <c r="I131" s="15">
        <f>DAYS360(C131,E131)</f>
        <v>8</v>
      </c>
    </row>
    <row r="132" spans="1:9" ht="12.75">
      <c r="A132" t="s">
        <v>140</v>
      </c>
      <c r="B132">
        <v>6.3</v>
      </c>
      <c r="C132" s="14">
        <v>38176</v>
      </c>
      <c r="D132">
        <v>6.48</v>
      </c>
      <c r="E132" s="14">
        <v>38182</v>
      </c>
      <c r="F132">
        <v>5.45</v>
      </c>
      <c r="G132">
        <v>-1.03</v>
      </c>
      <c r="H132">
        <v>-15.9</v>
      </c>
      <c r="I132" s="15">
        <f>DAYS360(C132,E132)</f>
        <v>6</v>
      </c>
    </row>
    <row r="133" spans="1:9" ht="12.75">
      <c r="A133" t="s">
        <v>141</v>
      </c>
      <c r="B133">
        <v>6.5</v>
      </c>
      <c r="C133" s="14">
        <v>38176</v>
      </c>
      <c r="D133">
        <v>6.8</v>
      </c>
      <c r="E133" s="14">
        <v>38177</v>
      </c>
      <c r="F133">
        <v>5.93</v>
      </c>
      <c r="G133">
        <v>-0.87</v>
      </c>
      <c r="H133">
        <v>-12.79</v>
      </c>
      <c r="I133" s="15">
        <f>DAYS360(C133,E133)</f>
        <v>1</v>
      </c>
    </row>
    <row r="134" spans="1:9" ht="12.75">
      <c r="A134" t="s">
        <v>142</v>
      </c>
      <c r="B134">
        <v>7.69</v>
      </c>
      <c r="C134" s="14">
        <v>38180</v>
      </c>
      <c r="D134">
        <v>7.78</v>
      </c>
      <c r="E134" s="14">
        <v>38203</v>
      </c>
      <c r="F134">
        <v>7.09</v>
      </c>
      <c r="G134">
        <v>-0.69</v>
      </c>
      <c r="H134">
        <v>-8.87</v>
      </c>
      <c r="I134" s="15">
        <f>DAYS360(C134,E134)</f>
        <v>22</v>
      </c>
    </row>
    <row r="135" spans="1:9" ht="12.75">
      <c r="A135" t="s">
        <v>143</v>
      </c>
      <c r="B135">
        <v>7.95</v>
      </c>
      <c r="C135" s="14">
        <v>38180</v>
      </c>
      <c r="D135">
        <v>8.25</v>
      </c>
      <c r="E135" s="14">
        <v>38205</v>
      </c>
      <c r="F135">
        <v>8.21</v>
      </c>
      <c r="G135">
        <v>-0.04</v>
      </c>
      <c r="H135">
        <v>-0.48</v>
      </c>
      <c r="I135" s="15">
        <f>DAYS360(C135,E135)</f>
        <v>24</v>
      </c>
    </row>
    <row r="136" spans="1:9" ht="12.75">
      <c r="A136" t="s">
        <v>146</v>
      </c>
      <c r="B136">
        <v>7.25</v>
      </c>
      <c r="C136" s="14">
        <v>38230</v>
      </c>
      <c r="D136">
        <v>7.45</v>
      </c>
      <c r="E136" s="14">
        <v>38272</v>
      </c>
      <c r="F136">
        <v>8.9</v>
      </c>
      <c r="G136">
        <v>1.45</v>
      </c>
      <c r="H136">
        <v>19.46</v>
      </c>
      <c r="I136" s="15">
        <f>DAYS360(C136,E136)</f>
        <v>42</v>
      </c>
    </row>
    <row r="137" spans="1:9" ht="12.75">
      <c r="A137" t="s">
        <v>131</v>
      </c>
      <c r="B137">
        <v>6.94</v>
      </c>
      <c r="C137" s="14">
        <v>38232</v>
      </c>
      <c r="D137">
        <v>7.25</v>
      </c>
      <c r="E137" s="14">
        <v>38293</v>
      </c>
      <c r="F137">
        <v>8.8</v>
      </c>
      <c r="G137">
        <v>1.55</v>
      </c>
      <c r="H137">
        <v>21.38</v>
      </c>
      <c r="I137" s="15">
        <f>DAYS360(C137,E137)</f>
        <v>60</v>
      </c>
    </row>
    <row r="138" spans="1:9" ht="12.75">
      <c r="A138" t="s">
        <v>131</v>
      </c>
      <c r="B138">
        <v>7.41</v>
      </c>
      <c r="C138" s="14">
        <v>38244</v>
      </c>
      <c r="D138">
        <v>7.5</v>
      </c>
      <c r="E138" s="14">
        <v>38295</v>
      </c>
      <c r="F138">
        <v>8.6</v>
      </c>
      <c r="G138">
        <v>1.1</v>
      </c>
      <c r="H138">
        <v>14.67</v>
      </c>
      <c r="I138" s="15">
        <f>DAYS360(C138,E138)</f>
        <v>50</v>
      </c>
    </row>
    <row r="139" spans="1:9" ht="12.75">
      <c r="A139" t="s">
        <v>144</v>
      </c>
      <c r="B139">
        <v>8.9</v>
      </c>
      <c r="C139" s="14">
        <v>38244</v>
      </c>
      <c r="D139">
        <v>9.21</v>
      </c>
      <c r="E139" s="14">
        <v>38288</v>
      </c>
      <c r="F139">
        <v>8.87</v>
      </c>
      <c r="G139">
        <v>-0.34</v>
      </c>
      <c r="H139">
        <v>-3.69</v>
      </c>
      <c r="I139" s="15">
        <f>DAYS360(C139,E139)</f>
        <v>44</v>
      </c>
    </row>
    <row r="140" spans="1:9" ht="12.75">
      <c r="A140" t="s">
        <v>146</v>
      </c>
      <c r="B140">
        <v>7.94</v>
      </c>
      <c r="C140" s="14">
        <v>38245</v>
      </c>
      <c r="D140">
        <v>8.1</v>
      </c>
      <c r="E140" s="14">
        <v>38273</v>
      </c>
      <c r="F140">
        <v>8.75</v>
      </c>
      <c r="G140">
        <v>0.65</v>
      </c>
      <c r="H140">
        <v>8.02</v>
      </c>
      <c r="I140" s="15">
        <f>DAYS360(C140,E140)</f>
        <v>28</v>
      </c>
    </row>
    <row r="141" spans="1:9" ht="12.75">
      <c r="A141" t="s">
        <v>147</v>
      </c>
      <c r="B141">
        <v>7.72</v>
      </c>
      <c r="C141" s="14">
        <v>38246</v>
      </c>
      <c r="D141">
        <v>8.06</v>
      </c>
      <c r="E141" s="14">
        <v>38356</v>
      </c>
      <c r="F141">
        <v>11.34</v>
      </c>
      <c r="G141">
        <v>3.28</v>
      </c>
      <c r="H141">
        <v>40.69</v>
      </c>
      <c r="I141" s="15">
        <f>DAYS360(C141,E141)</f>
        <v>108</v>
      </c>
    </row>
    <row r="142" spans="1:9" ht="12.75">
      <c r="A142" t="s">
        <v>144</v>
      </c>
      <c r="B142">
        <v>9.34</v>
      </c>
      <c r="C142" s="14">
        <v>38247</v>
      </c>
      <c r="D142">
        <v>9.55</v>
      </c>
      <c r="E142" s="14">
        <v>38288</v>
      </c>
      <c r="F142">
        <v>8.87</v>
      </c>
      <c r="G142">
        <v>-0.68</v>
      </c>
      <c r="H142">
        <v>-7.12</v>
      </c>
      <c r="I142" s="15">
        <f>DAYS360(C142,E142)</f>
        <v>41</v>
      </c>
    </row>
    <row r="143" spans="1:9" ht="12.75">
      <c r="A143" t="s">
        <v>148</v>
      </c>
      <c r="B143">
        <v>7.2</v>
      </c>
      <c r="C143" s="14">
        <v>38250</v>
      </c>
      <c r="D143">
        <v>7.2</v>
      </c>
      <c r="E143" s="14">
        <v>38264</v>
      </c>
      <c r="F143">
        <v>6.76</v>
      </c>
      <c r="G143">
        <v>-0.44</v>
      </c>
      <c r="H143">
        <v>-6.11</v>
      </c>
      <c r="I143" s="15">
        <f>DAYS360(C143,E143)</f>
        <v>14</v>
      </c>
    </row>
    <row r="144" spans="1:9" ht="12.75">
      <c r="A144" t="s">
        <v>149</v>
      </c>
      <c r="B144">
        <v>6.37</v>
      </c>
      <c r="C144" s="14">
        <v>38250</v>
      </c>
      <c r="D144">
        <v>6.45</v>
      </c>
      <c r="E144" s="14">
        <v>38266</v>
      </c>
      <c r="F144">
        <v>5.79</v>
      </c>
      <c r="G144">
        <v>-0.66</v>
      </c>
      <c r="H144">
        <v>-10.23</v>
      </c>
      <c r="I144" s="15">
        <f>DAYS360(C144,E144)</f>
        <v>16</v>
      </c>
    </row>
    <row r="145" spans="1:9" ht="12.75">
      <c r="A145" t="s">
        <v>150</v>
      </c>
      <c r="B145">
        <v>6.39</v>
      </c>
      <c r="C145" s="14">
        <v>38250</v>
      </c>
      <c r="D145">
        <v>6.45</v>
      </c>
      <c r="E145" s="14">
        <v>38327</v>
      </c>
      <c r="F145">
        <v>8.05</v>
      </c>
      <c r="G145">
        <v>1.6</v>
      </c>
      <c r="H145">
        <v>24.81</v>
      </c>
      <c r="I145" s="15">
        <f>DAYS360(C145,E145)</f>
        <v>76</v>
      </c>
    </row>
    <row r="146" spans="1:9" ht="12.75">
      <c r="A146" t="s">
        <v>151</v>
      </c>
      <c r="B146">
        <v>9.11</v>
      </c>
      <c r="C146" s="14">
        <v>38252</v>
      </c>
      <c r="D146">
        <v>9.4</v>
      </c>
      <c r="E146" s="14">
        <v>38294</v>
      </c>
      <c r="F146">
        <v>9.5</v>
      </c>
      <c r="G146">
        <v>0.1</v>
      </c>
      <c r="H146">
        <v>1.06</v>
      </c>
      <c r="I146" s="15">
        <f>DAYS360(C146,E146)</f>
        <v>41</v>
      </c>
    </row>
    <row r="147" spans="1:9" ht="12.75">
      <c r="A147" t="s">
        <v>152</v>
      </c>
      <c r="B147">
        <v>7.39</v>
      </c>
      <c r="C147" s="14">
        <v>38253</v>
      </c>
      <c r="D147">
        <v>7.61</v>
      </c>
      <c r="E147" s="14">
        <v>38310</v>
      </c>
      <c r="F147">
        <v>10.62</v>
      </c>
      <c r="G147">
        <v>3.01</v>
      </c>
      <c r="H147">
        <v>39.55</v>
      </c>
      <c r="I147" s="15">
        <f>DAYS360(C147,E147)</f>
        <v>56</v>
      </c>
    </row>
    <row r="148" spans="1:9" ht="12.75">
      <c r="A148" t="s">
        <v>153</v>
      </c>
      <c r="B148">
        <v>6.24</v>
      </c>
      <c r="C148" s="14">
        <v>38257</v>
      </c>
      <c r="D148">
        <v>6.37</v>
      </c>
      <c r="E148" s="14">
        <v>38278</v>
      </c>
      <c r="F148">
        <v>5.18</v>
      </c>
      <c r="G148">
        <v>-1.19</v>
      </c>
      <c r="H148">
        <v>-18.68</v>
      </c>
      <c r="I148" s="15">
        <f>DAYS360(C148,E148)</f>
        <v>21</v>
      </c>
    </row>
    <row r="149" spans="1:9" ht="12.75">
      <c r="A149" t="s">
        <v>125</v>
      </c>
      <c r="B149">
        <v>8.6</v>
      </c>
      <c r="C149" s="14">
        <v>38257</v>
      </c>
      <c r="D149">
        <v>8.6</v>
      </c>
      <c r="E149" s="14">
        <v>38337</v>
      </c>
      <c r="F149">
        <v>11</v>
      </c>
      <c r="G149">
        <v>2.4</v>
      </c>
      <c r="H149">
        <v>27.91</v>
      </c>
      <c r="I149" s="15">
        <f>DAYS360(C149,E149)</f>
        <v>79</v>
      </c>
    </row>
    <row r="150" spans="1:9" ht="12.75">
      <c r="A150" t="s">
        <v>154</v>
      </c>
      <c r="B150">
        <v>8.95</v>
      </c>
      <c r="C150" s="14">
        <v>38258</v>
      </c>
      <c r="D150">
        <v>9.15</v>
      </c>
      <c r="E150" s="14">
        <v>38313</v>
      </c>
      <c r="F150">
        <v>10.76</v>
      </c>
      <c r="G150">
        <v>1.61</v>
      </c>
      <c r="H150">
        <v>17.6</v>
      </c>
      <c r="I150" s="15">
        <f>DAYS360(C150,E150)</f>
        <v>54</v>
      </c>
    </row>
    <row r="151" spans="1:9" ht="12.75">
      <c r="A151" t="s">
        <v>155</v>
      </c>
      <c r="B151">
        <v>11.5</v>
      </c>
      <c r="C151" s="14">
        <v>38259</v>
      </c>
      <c r="D151">
        <v>11.6</v>
      </c>
      <c r="E151" s="14">
        <v>38292</v>
      </c>
      <c r="F151">
        <v>10.99</v>
      </c>
      <c r="G151">
        <v>-0.61</v>
      </c>
      <c r="H151">
        <v>-5.26</v>
      </c>
      <c r="I151" s="15">
        <f>DAYS360(C151,E151)</f>
        <v>32</v>
      </c>
    </row>
    <row r="152" spans="1:9" ht="12.75">
      <c r="A152" t="s">
        <v>156</v>
      </c>
      <c r="B152">
        <v>8.95</v>
      </c>
      <c r="C152" s="14">
        <v>38259</v>
      </c>
      <c r="D152">
        <v>9.13</v>
      </c>
      <c r="E152" s="14">
        <v>38313</v>
      </c>
      <c r="F152">
        <v>11.54</v>
      </c>
      <c r="G152">
        <v>2.41</v>
      </c>
      <c r="H152">
        <v>26.4</v>
      </c>
      <c r="I152" s="15">
        <f>DAYS360(C152,E152)</f>
        <v>53</v>
      </c>
    </row>
    <row r="153" spans="1:9" ht="12.75">
      <c r="A153" t="s">
        <v>157</v>
      </c>
      <c r="B153">
        <v>6.95</v>
      </c>
      <c r="C153" s="14">
        <v>38260</v>
      </c>
      <c r="D153">
        <v>7.05</v>
      </c>
      <c r="E153" s="14">
        <v>38355</v>
      </c>
      <c r="F153">
        <v>7.65</v>
      </c>
      <c r="G153">
        <v>0.6000000000000001</v>
      </c>
      <c r="H153">
        <v>8.51</v>
      </c>
      <c r="I153" s="15">
        <f>DAYS360(C153,E153)</f>
        <v>93</v>
      </c>
    </row>
    <row r="154" spans="1:9" ht="12.75">
      <c r="A154" t="s">
        <v>158</v>
      </c>
      <c r="B154">
        <v>7.46</v>
      </c>
      <c r="C154" s="14">
        <v>38260</v>
      </c>
      <c r="D154">
        <v>7.62</v>
      </c>
      <c r="E154" s="14">
        <v>38287</v>
      </c>
      <c r="F154">
        <v>5.45</v>
      </c>
      <c r="G154">
        <v>-2.17</v>
      </c>
      <c r="H154">
        <v>-28.48</v>
      </c>
      <c r="I154" s="15">
        <f>DAYS360(C154,E154)</f>
        <v>27</v>
      </c>
    </row>
    <row r="155" spans="1:9" ht="12.75">
      <c r="A155" t="s">
        <v>159</v>
      </c>
      <c r="B155">
        <v>6.5</v>
      </c>
      <c r="C155" s="14">
        <v>38261</v>
      </c>
      <c r="D155">
        <v>6.57</v>
      </c>
      <c r="E155" s="14">
        <v>38320</v>
      </c>
      <c r="F155">
        <v>6.8</v>
      </c>
      <c r="G155">
        <v>0.23</v>
      </c>
      <c r="H155">
        <v>3.5</v>
      </c>
      <c r="I155" s="15">
        <f>DAYS360(C155,E155)</f>
        <v>58</v>
      </c>
    </row>
    <row r="156" spans="1:9" ht="12.75">
      <c r="A156" t="s">
        <v>160</v>
      </c>
      <c r="B156">
        <v>4.63</v>
      </c>
      <c r="C156" s="14">
        <v>38261</v>
      </c>
      <c r="D156">
        <v>4.75</v>
      </c>
      <c r="E156" s="14">
        <v>38327</v>
      </c>
      <c r="F156">
        <v>6.09</v>
      </c>
      <c r="G156">
        <v>1.34</v>
      </c>
      <c r="H156">
        <v>28.21</v>
      </c>
      <c r="I156" s="15">
        <f>DAYS360(C156,E156)</f>
        <v>65</v>
      </c>
    </row>
    <row r="157" spans="1:9" ht="12.75">
      <c r="A157" t="s">
        <v>153</v>
      </c>
      <c r="B157">
        <v>6.48</v>
      </c>
      <c r="C157" s="14">
        <v>38264</v>
      </c>
      <c r="D157">
        <v>6.5</v>
      </c>
      <c r="E157" s="14">
        <v>38278</v>
      </c>
      <c r="F157">
        <v>5.18</v>
      </c>
      <c r="G157">
        <v>-1.32</v>
      </c>
      <c r="H157">
        <v>-20.31</v>
      </c>
      <c r="I157" s="15">
        <f>DAYS360(C157,E157)</f>
        <v>14</v>
      </c>
    </row>
    <row r="158" spans="1:9" ht="12.75">
      <c r="A158" t="s">
        <v>161</v>
      </c>
      <c r="B158">
        <v>10.4</v>
      </c>
      <c r="C158" s="14">
        <v>38265</v>
      </c>
      <c r="D158">
        <v>10.75</v>
      </c>
      <c r="E158" s="14">
        <v>38268</v>
      </c>
      <c r="F158">
        <v>9.39</v>
      </c>
      <c r="G158">
        <v>-1.36</v>
      </c>
      <c r="H158">
        <v>-12.65</v>
      </c>
      <c r="I158" s="15">
        <f>DAYS360(C158,E158)</f>
        <v>3</v>
      </c>
    </row>
    <row r="159" spans="1:9" ht="12.75">
      <c r="A159" t="s">
        <v>162</v>
      </c>
      <c r="B159">
        <v>13.49</v>
      </c>
      <c r="C159" s="14">
        <v>38265</v>
      </c>
      <c r="D159">
        <v>14.08</v>
      </c>
      <c r="E159" s="14">
        <v>38309</v>
      </c>
      <c r="F159">
        <v>12.85</v>
      </c>
      <c r="G159">
        <v>-1.23</v>
      </c>
      <c r="H159">
        <v>-8.74</v>
      </c>
      <c r="I159" s="15">
        <f>DAYS360(C159,E159)</f>
        <v>43</v>
      </c>
    </row>
    <row r="160" spans="1:9" ht="12.75">
      <c r="A160" t="s">
        <v>163</v>
      </c>
      <c r="B160">
        <v>6.3</v>
      </c>
      <c r="C160" s="14">
        <v>38266</v>
      </c>
      <c r="D160">
        <v>6.45</v>
      </c>
      <c r="E160" s="14">
        <v>38317</v>
      </c>
      <c r="F160">
        <v>5.74</v>
      </c>
      <c r="G160">
        <v>-0.71</v>
      </c>
      <c r="H160">
        <v>-11.01</v>
      </c>
      <c r="I160" s="15">
        <f>DAYS360(C160,E160)</f>
        <v>50</v>
      </c>
    </row>
    <row r="161" spans="1:9" ht="12.75">
      <c r="A161" t="s">
        <v>164</v>
      </c>
      <c r="B161">
        <v>6.85</v>
      </c>
      <c r="C161" s="14">
        <v>38267</v>
      </c>
      <c r="D161">
        <v>6.94</v>
      </c>
      <c r="E161" s="14">
        <v>38282</v>
      </c>
      <c r="F161">
        <v>6.28</v>
      </c>
      <c r="G161">
        <v>-0.66</v>
      </c>
      <c r="H161">
        <v>-9.51</v>
      </c>
      <c r="I161" s="15">
        <f>DAYS360(C161,E161)</f>
        <v>15</v>
      </c>
    </row>
    <row r="162" spans="1:9" ht="12.75">
      <c r="A162" t="s">
        <v>165</v>
      </c>
      <c r="B162">
        <v>7.28</v>
      </c>
      <c r="C162" s="14">
        <v>38267</v>
      </c>
      <c r="D162">
        <v>7.56</v>
      </c>
      <c r="E162" s="14">
        <v>38296</v>
      </c>
      <c r="F162">
        <v>6.88</v>
      </c>
      <c r="G162">
        <v>-0.68</v>
      </c>
      <c r="H162">
        <v>-8.99</v>
      </c>
      <c r="I162" s="15">
        <f>DAYS360(C162,E162)</f>
        <v>28</v>
      </c>
    </row>
    <row r="163" spans="1:9" ht="12.75">
      <c r="A163" t="s">
        <v>166</v>
      </c>
      <c r="B163">
        <v>6.44</v>
      </c>
      <c r="C163" s="14">
        <v>38279</v>
      </c>
      <c r="D163">
        <v>6.67</v>
      </c>
      <c r="E163" s="14">
        <v>38296</v>
      </c>
      <c r="F163">
        <v>5.68</v>
      </c>
      <c r="G163">
        <v>-0.99</v>
      </c>
      <c r="H163">
        <v>-14.84</v>
      </c>
      <c r="I163" s="15">
        <f>DAYS360(C163,E163)</f>
        <v>16</v>
      </c>
    </row>
    <row r="164" spans="1:9" ht="12.75">
      <c r="A164" t="s">
        <v>136</v>
      </c>
      <c r="B164">
        <v>7.84</v>
      </c>
      <c r="C164" s="14">
        <v>38279</v>
      </c>
      <c r="D164">
        <v>8</v>
      </c>
      <c r="E164" s="14">
        <v>38482</v>
      </c>
      <c r="F164">
        <v>8.96</v>
      </c>
      <c r="G164">
        <v>0.96</v>
      </c>
      <c r="H164">
        <v>12</v>
      </c>
      <c r="I164" s="15">
        <f>DAYS360(C164,E164)</f>
        <v>201</v>
      </c>
    </row>
    <row r="165" spans="1:9" ht="12.75">
      <c r="A165" t="s">
        <v>150</v>
      </c>
      <c r="B165">
        <v>6.49</v>
      </c>
      <c r="C165" s="14">
        <v>38280</v>
      </c>
      <c r="D165">
        <v>6.7</v>
      </c>
      <c r="E165" s="14">
        <v>38327</v>
      </c>
      <c r="F165">
        <v>8.05</v>
      </c>
      <c r="G165">
        <v>1.35</v>
      </c>
      <c r="H165">
        <v>20.15</v>
      </c>
      <c r="I165" s="15">
        <f>DAYS360(C165,E165)</f>
        <v>46</v>
      </c>
    </row>
    <row r="166" spans="1:9" ht="12.75">
      <c r="A166" t="s">
        <v>167</v>
      </c>
      <c r="B166">
        <v>7.87</v>
      </c>
      <c r="C166" s="14">
        <v>38281</v>
      </c>
      <c r="D166">
        <v>7.96</v>
      </c>
      <c r="E166" s="14">
        <v>38330</v>
      </c>
      <c r="F166">
        <v>11.85</v>
      </c>
      <c r="G166">
        <v>3.89</v>
      </c>
      <c r="H166">
        <v>48.87</v>
      </c>
      <c r="I166" s="15">
        <f>DAYS360(C166,E166)</f>
        <v>48</v>
      </c>
    </row>
    <row r="167" spans="1:9" ht="12.75">
      <c r="A167" t="s">
        <v>168</v>
      </c>
      <c r="B167">
        <v>6.75</v>
      </c>
      <c r="C167" s="14">
        <v>38282</v>
      </c>
      <c r="D167">
        <v>7</v>
      </c>
      <c r="E167" s="14">
        <v>38363</v>
      </c>
      <c r="F167">
        <v>7.8</v>
      </c>
      <c r="G167">
        <v>0.8</v>
      </c>
      <c r="H167">
        <v>11.43</v>
      </c>
      <c r="I167" s="15">
        <f>DAYS360(C167,E167)</f>
        <v>79</v>
      </c>
    </row>
    <row r="168" spans="1:9" ht="12.75">
      <c r="A168" t="s">
        <v>169</v>
      </c>
      <c r="B168">
        <v>6.49</v>
      </c>
      <c r="C168" s="14">
        <v>38288</v>
      </c>
      <c r="D168">
        <v>6.56</v>
      </c>
      <c r="E168" s="14">
        <v>38357</v>
      </c>
      <c r="F168">
        <v>7.14</v>
      </c>
      <c r="G168">
        <v>0.58</v>
      </c>
      <c r="H168">
        <v>8.84</v>
      </c>
      <c r="I168" s="15">
        <f>DAYS360(C168,E168)</f>
        <v>67</v>
      </c>
    </row>
    <row r="169" spans="1:9" ht="12.75">
      <c r="A169" t="s">
        <v>170</v>
      </c>
      <c r="B169">
        <v>6.52</v>
      </c>
      <c r="C169" s="14">
        <v>38294</v>
      </c>
      <c r="D169">
        <v>6.55</v>
      </c>
      <c r="E169" s="14">
        <v>38308</v>
      </c>
      <c r="F169">
        <v>6.1</v>
      </c>
      <c r="G169">
        <v>-0.45</v>
      </c>
      <c r="H169">
        <v>-6.87</v>
      </c>
      <c r="I169" s="15">
        <f>DAYS360(C169,E169)</f>
        <v>14</v>
      </c>
    </row>
    <row r="170" spans="1:9" ht="12.75">
      <c r="A170" t="s">
        <v>171</v>
      </c>
      <c r="B170">
        <v>10.97</v>
      </c>
      <c r="C170" s="14">
        <v>38296</v>
      </c>
      <c r="D170">
        <v>11.41</v>
      </c>
      <c r="E170" s="14">
        <v>38356</v>
      </c>
      <c r="F170">
        <v>10.83</v>
      </c>
      <c r="G170">
        <v>-0.58</v>
      </c>
      <c r="H170">
        <v>-5.08</v>
      </c>
      <c r="I170" s="15">
        <f>DAYS360(C170,E170)</f>
        <v>59</v>
      </c>
    </row>
    <row r="171" spans="1:9" ht="12.75">
      <c r="A171" t="s">
        <v>172</v>
      </c>
      <c r="B171">
        <v>10.56</v>
      </c>
      <c r="C171" s="14">
        <v>38296</v>
      </c>
      <c r="D171">
        <v>10.6</v>
      </c>
      <c r="E171" s="14">
        <v>38301</v>
      </c>
      <c r="F171">
        <v>10.15</v>
      </c>
      <c r="G171">
        <v>-0.45</v>
      </c>
      <c r="H171">
        <v>-4.25</v>
      </c>
      <c r="I171" s="15">
        <f>DAYS360(C171,E171)</f>
        <v>5</v>
      </c>
    </row>
    <row r="172" spans="1:9" ht="12.75">
      <c r="A172" t="s">
        <v>173</v>
      </c>
      <c r="B172">
        <v>9.75</v>
      </c>
      <c r="C172" s="14">
        <v>38301</v>
      </c>
      <c r="D172">
        <v>10</v>
      </c>
      <c r="E172" s="14">
        <v>38324</v>
      </c>
      <c r="F172">
        <v>13.75</v>
      </c>
      <c r="G172">
        <v>3.75</v>
      </c>
      <c r="H172">
        <v>37.5</v>
      </c>
      <c r="I172" s="15">
        <f>DAYS360(C172,E172)</f>
        <v>23</v>
      </c>
    </row>
    <row r="173" spans="1:9" ht="12.75">
      <c r="A173" t="s">
        <v>174</v>
      </c>
      <c r="B173">
        <v>14.89</v>
      </c>
      <c r="C173" s="14">
        <v>38303</v>
      </c>
      <c r="D173">
        <v>15.5</v>
      </c>
      <c r="E173" s="14">
        <v>38359</v>
      </c>
      <c r="F173">
        <v>16.95</v>
      </c>
      <c r="G173">
        <v>1.45</v>
      </c>
      <c r="H173">
        <v>9.35</v>
      </c>
      <c r="I173" s="15">
        <f>DAYS360(C173,E173)</f>
        <v>55</v>
      </c>
    </row>
    <row r="174" spans="1:9" ht="12.75">
      <c r="A174" t="s">
        <v>117</v>
      </c>
      <c r="B174">
        <v>9.3</v>
      </c>
      <c r="C174" s="14">
        <v>38306</v>
      </c>
      <c r="D174">
        <v>9.75</v>
      </c>
      <c r="E174" s="14">
        <v>38392</v>
      </c>
      <c r="F174">
        <v>8.36</v>
      </c>
      <c r="G174">
        <v>-1.39</v>
      </c>
      <c r="H174">
        <v>-14.26</v>
      </c>
      <c r="I174" s="15">
        <f>DAYS360(C174,E174)</f>
        <v>84</v>
      </c>
    </row>
    <row r="175" spans="1:9" ht="12.75">
      <c r="A175" t="s">
        <v>175</v>
      </c>
      <c r="B175">
        <v>7.49</v>
      </c>
      <c r="C175" s="14">
        <v>38307</v>
      </c>
      <c r="D175">
        <v>7.5</v>
      </c>
      <c r="E175" s="14">
        <v>38356</v>
      </c>
      <c r="F175">
        <v>8.2</v>
      </c>
      <c r="G175">
        <v>0.7</v>
      </c>
      <c r="H175">
        <v>9.33</v>
      </c>
      <c r="I175" s="15">
        <f>DAYS360(C175,E175)</f>
        <v>48</v>
      </c>
    </row>
    <row r="176" spans="1:9" ht="12.75">
      <c r="A176" t="s">
        <v>168</v>
      </c>
      <c r="B176">
        <v>7.7</v>
      </c>
      <c r="C176" s="14">
        <v>38307</v>
      </c>
      <c r="D176">
        <v>7.84</v>
      </c>
      <c r="E176" s="14">
        <v>38418</v>
      </c>
      <c r="F176">
        <v>5.49</v>
      </c>
      <c r="G176">
        <v>-2.35</v>
      </c>
      <c r="H176">
        <v>-29.97</v>
      </c>
      <c r="I176" s="15">
        <f>DAYS360(C176,E176)</f>
        <v>111</v>
      </c>
    </row>
    <row r="177" spans="1:9" ht="12.75">
      <c r="A177" t="s">
        <v>169</v>
      </c>
      <c r="B177">
        <v>7.15</v>
      </c>
      <c r="C177" s="14">
        <v>38309</v>
      </c>
      <c r="D177">
        <v>7.21</v>
      </c>
      <c r="E177" s="14">
        <v>38359</v>
      </c>
      <c r="F177">
        <v>6.4</v>
      </c>
      <c r="G177">
        <v>-0.81</v>
      </c>
      <c r="H177">
        <v>-11.23</v>
      </c>
      <c r="I177" s="15">
        <f>DAYS360(C177,E177)</f>
        <v>49</v>
      </c>
    </row>
    <row r="178" spans="1:9" ht="12.75">
      <c r="A178" t="s">
        <v>176</v>
      </c>
      <c r="B178">
        <v>5.32</v>
      </c>
      <c r="C178" s="14">
        <v>38310</v>
      </c>
      <c r="D178">
        <v>5.56</v>
      </c>
      <c r="E178" s="14">
        <v>38363</v>
      </c>
      <c r="F178">
        <v>6.22</v>
      </c>
      <c r="G178">
        <v>0.66</v>
      </c>
      <c r="H178">
        <v>11.87</v>
      </c>
      <c r="I178" s="15">
        <f>DAYS360(C178,E178)</f>
        <v>52</v>
      </c>
    </row>
    <row r="179" spans="1:9" ht="12.75">
      <c r="A179" t="s">
        <v>177</v>
      </c>
      <c r="B179">
        <v>7.96</v>
      </c>
      <c r="C179" s="14">
        <v>38314</v>
      </c>
      <c r="D179">
        <v>7.95</v>
      </c>
      <c r="E179" s="14">
        <v>38328</v>
      </c>
      <c r="F179">
        <v>7.24</v>
      </c>
      <c r="G179">
        <v>-0.71</v>
      </c>
      <c r="H179">
        <v>-8.93</v>
      </c>
      <c r="I179" s="15">
        <f>DAYS360(C179,E179)</f>
        <v>14</v>
      </c>
    </row>
    <row r="180" spans="1:9" ht="12.75">
      <c r="A180" t="s">
        <v>178</v>
      </c>
      <c r="B180">
        <v>14.25</v>
      </c>
      <c r="C180" s="14">
        <v>38315</v>
      </c>
      <c r="D180">
        <v>14.79</v>
      </c>
      <c r="E180" s="14">
        <v>38357</v>
      </c>
      <c r="F180">
        <v>16.88</v>
      </c>
      <c r="G180">
        <v>2.09</v>
      </c>
      <c r="H180">
        <v>14.13</v>
      </c>
      <c r="I180" s="15">
        <f>DAYS360(C180,E180)</f>
        <v>41</v>
      </c>
    </row>
    <row r="181" spans="1:9" ht="12.75">
      <c r="A181" t="s">
        <v>179</v>
      </c>
      <c r="B181">
        <v>6.21</v>
      </c>
      <c r="C181" s="14">
        <v>38317</v>
      </c>
      <c r="D181">
        <v>5.82</v>
      </c>
      <c r="E181" s="14">
        <v>38363</v>
      </c>
      <c r="F181">
        <v>5.27</v>
      </c>
      <c r="G181">
        <v>-0.55</v>
      </c>
      <c r="H181">
        <v>-9.45</v>
      </c>
      <c r="I181" s="15">
        <f>DAYS360(C181,E181)</f>
        <v>45</v>
      </c>
    </row>
    <row r="182" spans="1:9" ht="12.75">
      <c r="A182" t="s">
        <v>180</v>
      </c>
      <c r="B182">
        <v>11.46</v>
      </c>
      <c r="C182" s="14">
        <v>38321</v>
      </c>
      <c r="D182">
        <v>12</v>
      </c>
      <c r="E182" s="14">
        <v>38335</v>
      </c>
      <c r="F182">
        <v>11.9</v>
      </c>
      <c r="G182">
        <v>-0.1</v>
      </c>
      <c r="H182">
        <v>-0.83</v>
      </c>
      <c r="I182" s="15">
        <f>DAYS360(C182,E182)</f>
        <v>14</v>
      </c>
    </row>
    <row r="183" spans="1:9" ht="12.75">
      <c r="A183" t="s">
        <v>181</v>
      </c>
      <c r="B183">
        <v>7</v>
      </c>
      <c r="C183" s="14">
        <v>38322</v>
      </c>
      <c r="D183">
        <v>7.17</v>
      </c>
      <c r="E183" s="14">
        <v>38343</v>
      </c>
      <c r="F183">
        <v>6.15</v>
      </c>
      <c r="G183">
        <v>-1.02</v>
      </c>
      <c r="H183">
        <v>-14.23</v>
      </c>
      <c r="I183" s="15">
        <f>DAYS360(C183,E183)</f>
        <v>21</v>
      </c>
    </row>
    <row r="184" spans="1:9" ht="12.75">
      <c r="A184" t="s">
        <v>182</v>
      </c>
      <c r="B184">
        <v>7.5</v>
      </c>
      <c r="C184" s="14">
        <v>38327</v>
      </c>
      <c r="D184">
        <v>7.75</v>
      </c>
      <c r="E184" s="14">
        <v>38357</v>
      </c>
      <c r="F184">
        <v>6.43</v>
      </c>
      <c r="G184">
        <v>-1.32</v>
      </c>
      <c r="H184">
        <v>-17.03</v>
      </c>
      <c r="I184" s="15">
        <f>DAYS360(C184,E184)</f>
        <v>29</v>
      </c>
    </row>
    <row r="185" spans="1:9" ht="12.75">
      <c r="A185" t="s">
        <v>183</v>
      </c>
      <c r="B185">
        <v>8.74</v>
      </c>
      <c r="C185" s="14">
        <v>38334</v>
      </c>
      <c r="D185">
        <v>8.92</v>
      </c>
      <c r="E185" s="14">
        <v>38376</v>
      </c>
      <c r="F185">
        <v>7.64</v>
      </c>
      <c r="G185">
        <v>-1.28</v>
      </c>
      <c r="H185">
        <v>-14.35</v>
      </c>
      <c r="I185" s="15">
        <f>DAYS360(C185,E185)</f>
        <v>41</v>
      </c>
    </row>
    <row r="186" spans="1:9" ht="12.75">
      <c r="A186" t="s">
        <v>184</v>
      </c>
      <c r="B186">
        <v>7.45</v>
      </c>
      <c r="C186" s="14">
        <v>38336</v>
      </c>
      <c r="D186">
        <v>7.7</v>
      </c>
      <c r="E186" s="14">
        <v>38348</v>
      </c>
      <c r="F186">
        <v>6.64</v>
      </c>
      <c r="G186">
        <v>-1.06</v>
      </c>
      <c r="H186">
        <v>-13.77</v>
      </c>
      <c r="I186" s="15">
        <f>DAYS360(C186,E186)</f>
        <v>12</v>
      </c>
    </row>
    <row r="187" spans="1:9" ht="12.75">
      <c r="A187" t="s">
        <v>185</v>
      </c>
      <c r="B187">
        <v>6.35</v>
      </c>
      <c r="C187" s="14">
        <v>38336</v>
      </c>
      <c r="D187">
        <v>6.6</v>
      </c>
      <c r="E187" s="14">
        <v>38349</v>
      </c>
      <c r="F187">
        <v>5.87</v>
      </c>
      <c r="G187">
        <v>-0.73</v>
      </c>
      <c r="H187">
        <v>-11.06</v>
      </c>
      <c r="I187" s="15">
        <f>DAYS360(C187,E187)</f>
        <v>13</v>
      </c>
    </row>
    <row r="188" spans="1:9" ht="12.75">
      <c r="A188" t="s">
        <v>169</v>
      </c>
      <c r="B188">
        <v>7.5</v>
      </c>
      <c r="C188" s="14">
        <v>38337</v>
      </c>
      <c r="D188">
        <v>7.54</v>
      </c>
      <c r="E188" s="14">
        <v>38359</v>
      </c>
      <c r="F188">
        <v>6.4</v>
      </c>
      <c r="G188">
        <v>-1.1400000000000001</v>
      </c>
      <c r="H188">
        <v>-15.12</v>
      </c>
      <c r="I188" s="15">
        <f>DAYS360(C188,E188)</f>
        <v>21</v>
      </c>
    </row>
    <row r="189" spans="1:9" ht="12.75">
      <c r="A189" t="s">
        <v>186</v>
      </c>
      <c r="B189">
        <v>5.66</v>
      </c>
      <c r="C189" s="14">
        <v>38348</v>
      </c>
      <c r="D189">
        <v>5.96825</v>
      </c>
      <c r="E189" s="14">
        <v>38379</v>
      </c>
      <c r="F189">
        <v>5.12</v>
      </c>
      <c r="G189">
        <v>-0.8482500000000001</v>
      </c>
      <c r="H189">
        <v>-14.21</v>
      </c>
      <c r="I189" s="15">
        <f>DAYS360(C189,E189)</f>
        <v>30</v>
      </c>
    </row>
    <row r="190" spans="1:9" ht="12.75">
      <c r="A190" s="10" t="s">
        <v>111</v>
      </c>
      <c r="B190" s="4"/>
      <c r="C190" s="26"/>
      <c r="D190" s="4"/>
      <c r="E190" s="26"/>
      <c r="F190" s="4"/>
      <c r="G190" s="4"/>
      <c r="H190" s="4">
        <f>AVERAGE(H108:H189)</f>
        <v>-0.4412195121951218</v>
      </c>
      <c r="I190" s="4">
        <f>AVERAGE(I108:I189)</f>
        <v>38.5609756097561</v>
      </c>
    </row>
    <row r="191" spans="1:9" ht="12.75">
      <c r="A191" s="11" t="s">
        <v>112</v>
      </c>
      <c r="B191" s="8"/>
      <c r="C191" s="27"/>
      <c r="D191" s="8"/>
      <c r="E191" s="27"/>
      <c r="F191" s="8"/>
      <c r="G191" s="8"/>
      <c r="H191" s="8">
        <f>H190*365/I190</f>
        <v>-4.17637571157495</v>
      </c>
      <c r="I191" s="9"/>
    </row>
    <row r="192" spans="3:5" ht="12.75">
      <c r="C192" s="14"/>
      <c r="E192" s="14"/>
    </row>
    <row r="193" spans="1:9" ht="12.75">
      <c r="A193" t="s">
        <v>188</v>
      </c>
      <c r="B193">
        <v>7.98</v>
      </c>
      <c r="C193" s="14">
        <v>38387</v>
      </c>
      <c r="D193">
        <v>7.9</v>
      </c>
      <c r="E193" s="14">
        <v>38413</v>
      </c>
      <c r="F193">
        <v>8.7</v>
      </c>
      <c r="G193">
        <v>0.8</v>
      </c>
      <c r="H193">
        <v>10.13</v>
      </c>
      <c r="I193" s="15">
        <f>DAYS360(C193,E193)</f>
        <v>28</v>
      </c>
    </row>
    <row r="194" spans="1:9" ht="12.75">
      <c r="A194" t="s">
        <v>189</v>
      </c>
      <c r="B194">
        <v>7.57</v>
      </c>
      <c r="C194" s="14">
        <v>38391</v>
      </c>
      <c r="D194">
        <v>7.76</v>
      </c>
      <c r="E194" s="14">
        <v>38405</v>
      </c>
      <c r="F194">
        <v>6.8</v>
      </c>
      <c r="G194">
        <v>-0.96</v>
      </c>
      <c r="H194">
        <v>-12.37</v>
      </c>
      <c r="I194" s="15">
        <f>DAYS360(C194,E194)</f>
        <v>14</v>
      </c>
    </row>
    <row r="195" spans="1:9" ht="12.75">
      <c r="A195" t="s">
        <v>190</v>
      </c>
      <c r="B195">
        <v>6.75</v>
      </c>
      <c r="C195" s="14">
        <v>38398</v>
      </c>
      <c r="D195">
        <v>6.85</v>
      </c>
      <c r="E195" s="14">
        <v>38446</v>
      </c>
      <c r="F195">
        <v>6.25</v>
      </c>
      <c r="G195">
        <v>-0.6000000000000001</v>
      </c>
      <c r="H195">
        <v>-8.76</v>
      </c>
      <c r="I195" s="15">
        <f>DAYS360(C195,E195)</f>
        <v>49</v>
      </c>
    </row>
    <row r="196" spans="1:9" ht="12.75">
      <c r="A196" t="s">
        <v>179</v>
      </c>
      <c r="B196">
        <v>6.64</v>
      </c>
      <c r="C196" s="14">
        <v>38398</v>
      </c>
      <c r="D196">
        <v>6.95</v>
      </c>
      <c r="E196" s="14">
        <v>38439</v>
      </c>
      <c r="F196">
        <v>6.7</v>
      </c>
      <c r="G196">
        <v>-0.25</v>
      </c>
      <c r="H196">
        <v>-3.6</v>
      </c>
      <c r="I196" s="15">
        <f>DAYS360(C196,E196)</f>
        <v>43</v>
      </c>
    </row>
    <row r="197" spans="1:9" ht="12.75">
      <c r="A197" t="s">
        <v>192</v>
      </c>
      <c r="B197">
        <v>6.88</v>
      </c>
      <c r="C197" s="14">
        <v>38478</v>
      </c>
      <c r="D197">
        <v>7.01</v>
      </c>
      <c r="E197" s="14">
        <v>38483</v>
      </c>
      <c r="F197">
        <v>5.75</v>
      </c>
      <c r="G197">
        <v>-1.26</v>
      </c>
      <c r="H197">
        <v>-17.97</v>
      </c>
      <c r="I197" s="15">
        <f>DAYS360(C197,E197)</f>
        <v>5</v>
      </c>
    </row>
    <row r="198" spans="1:9" ht="12.75">
      <c r="A198" t="s">
        <v>193</v>
      </c>
      <c r="B198">
        <v>7.6</v>
      </c>
      <c r="C198" s="14">
        <v>38483</v>
      </c>
      <c r="D198">
        <v>6</v>
      </c>
      <c r="E198" s="14">
        <v>38485</v>
      </c>
      <c r="F198">
        <v>5.7</v>
      </c>
      <c r="G198">
        <v>-0.30000000000000004</v>
      </c>
      <c r="H198">
        <v>-5</v>
      </c>
      <c r="I198" s="15">
        <f>DAYS360(C198,E198)</f>
        <v>2</v>
      </c>
    </row>
    <row r="199" spans="1:9" ht="12.75">
      <c r="A199" t="s">
        <v>194</v>
      </c>
      <c r="B199">
        <v>6.97</v>
      </c>
      <c r="C199" s="14">
        <v>38484</v>
      </c>
      <c r="D199">
        <v>7.14</v>
      </c>
      <c r="E199" s="14">
        <v>38489</v>
      </c>
      <c r="F199">
        <v>7.14</v>
      </c>
      <c r="G199">
        <v>0</v>
      </c>
      <c r="H199">
        <v>0</v>
      </c>
      <c r="I199" s="15">
        <f>DAYS360(C199,E199)</f>
        <v>5</v>
      </c>
    </row>
    <row r="200" spans="1:9" ht="12.75">
      <c r="A200" t="s">
        <v>195</v>
      </c>
      <c r="B200">
        <v>9.07</v>
      </c>
      <c r="C200" s="14">
        <v>38490</v>
      </c>
      <c r="D200">
        <v>9.21</v>
      </c>
      <c r="E200" s="14">
        <v>38527</v>
      </c>
      <c r="F200">
        <v>10</v>
      </c>
      <c r="G200">
        <v>0.79</v>
      </c>
      <c r="H200">
        <v>8.58</v>
      </c>
      <c r="I200" s="15">
        <f>DAYS360(C200,E200)</f>
        <v>36</v>
      </c>
    </row>
    <row r="201" spans="1:9" ht="12.75">
      <c r="A201" t="s">
        <v>195</v>
      </c>
      <c r="B201">
        <v>9.3</v>
      </c>
      <c r="C201" s="14">
        <v>38496</v>
      </c>
      <c r="D201">
        <v>9.46</v>
      </c>
      <c r="E201" s="14">
        <v>38527</v>
      </c>
      <c r="F201">
        <v>10</v>
      </c>
      <c r="G201">
        <v>0.54</v>
      </c>
      <c r="H201">
        <v>5.71</v>
      </c>
      <c r="I201" s="15">
        <f>DAYS360(C201,E201)</f>
        <v>30</v>
      </c>
    </row>
    <row r="202" spans="1:9" ht="12.75">
      <c r="A202" t="s">
        <v>196</v>
      </c>
      <c r="B202">
        <v>6.44</v>
      </c>
      <c r="C202" s="14">
        <v>38498</v>
      </c>
      <c r="D202">
        <v>6.58</v>
      </c>
      <c r="E202" s="14">
        <v>38576</v>
      </c>
      <c r="F202">
        <v>7.21</v>
      </c>
      <c r="G202">
        <v>0.63</v>
      </c>
      <c r="H202">
        <v>9.57</v>
      </c>
      <c r="I202" s="15">
        <f>DAYS360(C202,E202)</f>
        <v>76</v>
      </c>
    </row>
    <row r="203" spans="1:9" ht="12.75">
      <c r="A203" t="s">
        <v>197</v>
      </c>
      <c r="B203">
        <v>6.73</v>
      </c>
      <c r="C203" s="14">
        <v>38499</v>
      </c>
      <c r="D203">
        <v>6.97</v>
      </c>
      <c r="E203" s="14">
        <v>38576</v>
      </c>
      <c r="F203">
        <v>5.82</v>
      </c>
      <c r="G203">
        <v>-1.15</v>
      </c>
      <c r="H203">
        <v>-16.5</v>
      </c>
      <c r="I203" s="15">
        <f>DAYS360(C203,E203)</f>
        <v>75</v>
      </c>
    </row>
    <row r="204" spans="1:9" ht="12.75">
      <c r="A204" t="s">
        <v>198</v>
      </c>
      <c r="B204">
        <v>6.64</v>
      </c>
      <c r="C204" s="14">
        <v>38513</v>
      </c>
      <c r="D204">
        <v>6.85</v>
      </c>
      <c r="E204" s="14">
        <v>38561</v>
      </c>
      <c r="F204">
        <v>7.65</v>
      </c>
      <c r="G204">
        <v>0.8</v>
      </c>
      <c r="H204">
        <v>11.68</v>
      </c>
      <c r="I204" s="15">
        <f>DAYS360(C204,E204)</f>
        <v>48</v>
      </c>
    </row>
    <row r="205" spans="1:9" ht="12.75">
      <c r="A205" t="s">
        <v>199</v>
      </c>
      <c r="B205">
        <v>7.05</v>
      </c>
      <c r="C205" s="14">
        <v>38517</v>
      </c>
      <c r="D205">
        <v>7.13</v>
      </c>
      <c r="E205" s="14">
        <v>38660</v>
      </c>
      <c r="F205">
        <v>7.78</v>
      </c>
      <c r="G205">
        <v>0.65</v>
      </c>
      <c r="H205">
        <v>9.12</v>
      </c>
      <c r="I205" s="15">
        <f>DAYS360(C205,E205)</f>
        <v>140</v>
      </c>
    </row>
    <row r="206" spans="1:9" ht="12.75">
      <c r="A206" t="s">
        <v>200</v>
      </c>
      <c r="B206">
        <v>6.45</v>
      </c>
      <c r="C206" s="14">
        <v>38519</v>
      </c>
      <c r="D206">
        <v>6.75</v>
      </c>
      <c r="E206" s="14">
        <v>38580</v>
      </c>
      <c r="F206">
        <v>7.2</v>
      </c>
      <c r="G206">
        <v>0.45</v>
      </c>
      <c r="H206">
        <v>6.67</v>
      </c>
      <c r="I206" s="15">
        <f>DAYS360(C206,E206)</f>
        <v>60</v>
      </c>
    </row>
    <row r="207" spans="1:9" ht="12.75">
      <c r="A207" t="s">
        <v>201</v>
      </c>
      <c r="B207">
        <v>6.5</v>
      </c>
      <c r="C207" s="14">
        <v>38519</v>
      </c>
      <c r="D207">
        <v>6.6</v>
      </c>
      <c r="E207" s="14">
        <v>38573</v>
      </c>
      <c r="F207">
        <v>9.72</v>
      </c>
      <c r="G207">
        <v>3.12</v>
      </c>
      <c r="H207">
        <v>47.27</v>
      </c>
      <c r="I207" s="15">
        <f>DAYS360(C207,E207)</f>
        <v>53</v>
      </c>
    </row>
    <row r="208" spans="1:9" ht="12.75">
      <c r="A208" t="s">
        <v>202</v>
      </c>
      <c r="B208">
        <v>7.47</v>
      </c>
      <c r="C208" s="14">
        <v>38523</v>
      </c>
      <c r="D208">
        <v>7.57</v>
      </c>
      <c r="E208" s="14">
        <v>38572</v>
      </c>
      <c r="F208">
        <v>7.02</v>
      </c>
      <c r="G208">
        <v>-0.55</v>
      </c>
      <c r="H208">
        <v>-7.27</v>
      </c>
      <c r="I208" s="15">
        <f>DAYS360(C208,E208)</f>
        <v>48</v>
      </c>
    </row>
    <row r="209" spans="1:9" ht="12.75">
      <c r="A209" t="s">
        <v>196</v>
      </c>
      <c r="B209">
        <v>6.65</v>
      </c>
      <c r="C209" s="14">
        <v>38524</v>
      </c>
      <c r="D209">
        <v>6.81</v>
      </c>
      <c r="E209" s="14">
        <v>38576</v>
      </c>
      <c r="F209">
        <v>7.21</v>
      </c>
      <c r="G209">
        <v>0.4</v>
      </c>
      <c r="H209">
        <v>5.87</v>
      </c>
      <c r="I209" s="15">
        <f>DAYS360(C209,E209)</f>
        <v>51</v>
      </c>
    </row>
    <row r="210" spans="1:9" ht="12.75">
      <c r="A210" t="s">
        <v>203</v>
      </c>
      <c r="B210">
        <v>10.66</v>
      </c>
      <c r="C210" s="14">
        <v>38524</v>
      </c>
      <c r="D210">
        <v>10.65</v>
      </c>
      <c r="E210" s="14">
        <v>38618</v>
      </c>
      <c r="F210">
        <v>16.33</v>
      </c>
      <c r="G210">
        <v>5.68</v>
      </c>
      <c r="H210">
        <v>53.33</v>
      </c>
      <c r="I210" s="15">
        <f>DAYS360(C210,E210)</f>
        <v>92</v>
      </c>
    </row>
    <row r="211" spans="1:9" ht="12.75">
      <c r="A211" t="s">
        <v>204</v>
      </c>
      <c r="B211">
        <v>6.66</v>
      </c>
      <c r="C211" s="14">
        <v>38526</v>
      </c>
      <c r="D211">
        <v>6.8</v>
      </c>
      <c r="E211" s="14">
        <v>38539</v>
      </c>
      <c r="F211">
        <v>5.81</v>
      </c>
      <c r="G211">
        <v>-0.99</v>
      </c>
      <c r="H211">
        <v>-14.56</v>
      </c>
      <c r="I211" s="15">
        <f>DAYS360(C211,E211)</f>
        <v>13</v>
      </c>
    </row>
    <row r="212" spans="1:9" ht="12.75">
      <c r="A212" t="s">
        <v>205</v>
      </c>
      <c r="B212">
        <v>19.59</v>
      </c>
      <c r="C212" s="14">
        <v>38527</v>
      </c>
      <c r="D212">
        <v>20.45</v>
      </c>
      <c r="E212" s="14">
        <v>38534</v>
      </c>
      <c r="F212">
        <v>17.55</v>
      </c>
      <c r="G212">
        <v>-2.9</v>
      </c>
      <c r="H212">
        <v>-14.18</v>
      </c>
      <c r="I212" s="15">
        <f>DAYS360(C212,E212)</f>
        <v>7</v>
      </c>
    </row>
    <row r="213" spans="1:9" ht="12.75">
      <c r="A213" t="s">
        <v>206</v>
      </c>
      <c r="B213">
        <v>9.5</v>
      </c>
      <c r="C213" s="14">
        <v>38527</v>
      </c>
      <c r="D213">
        <v>9.48</v>
      </c>
      <c r="E213" s="14">
        <v>38566</v>
      </c>
      <c r="F213">
        <v>11.04</v>
      </c>
      <c r="G213">
        <v>1.56</v>
      </c>
      <c r="H213">
        <v>16.46</v>
      </c>
      <c r="I213" s="15">
        <f>DAYS360(C213,E213)</f>
        <v>38</v>
      </c>
    </row>
    <row r="214" spans="1:9" ht="12.75">
      <c r="A214" t="s">
        <v>207</v>
      </c>
      <c r="B214">
        <v>8.89</v>
      </c>
      <c r="C214" s="14">
        <v>38530</v>
      </c>
      <c r="D214">
        <v>8.89</v>
      </c>
      <c r="E214" s="14">
        <v>38630</v>
      </c>
      <c r="F214">
        <v>12.7</v>
      </c>
      <c r="G214">
        <v>3.81</v>
      </c>
      <c r="H214">
        <v>42.86</v>
      </c>
      <c r="I214" s="15">
        <f>DAYS360(C214,E214)</f>
        <v>98</v>
      </c>
    </row>
    <row r="215" spans="1:9" ht="12.75">
      <c r="A215" t="s">
        <v>208</v>
      </c>
      <c r="B215">
        <v>9.4</v>
      </c>
      <c r="C215" s="14">
        <v>38538</v>
      </c>
      <c r="D215">
        <v>9.66</v>
      </c>
      <c r="E215" s="14">
        <v>38603</v>
      </c>
      <c r="F215">
        <v>10.95</v>
      </c>
      <c r="G215">
        <v>1.29</v>
      </c>
      <c r="H215">
        <v>13.35</v>
      </c>
      <c r="I215" s="15">
        <f>DAYS360(C215,E215)</f>
        <v>63</v>
      </c>
    </row>
    <row r="216" spans="1:9" ht="12.75">
      <c r="A216" t="s">
        <v>209</v>
      </c>
      <c r="B216">
        <v>6.79</v>
      </c>
      <c r="C216" s="14">
        <v>38539</v>
      </c>
      <c r="D216">
        <v>6.85</v>
      </c>
      <c r="E216" s="14">
        <v>38562</v>
      </c>
      <c r="F216">
        <v>6.38</v>
      </c>
      <c r="G216">
        <v>-0.47</v>
      </c>
      <c r="H216">
        <v>-6.86</v>
      </c>
      <c r="I216" s="15">
        <f>DAYS360(C216,E216)</f>
        <v>23</v>
      </c>
    </row>
    <row r="217" spans="1:9" ht="12.75">
      <c r="A217" t="s">
        <v>212</v>
      </c>
      <c r="B217">
        <v>7.67</v>
      </c>
      <c r="C217" s="14">
        <v>38544</v>
      </c>
      <c r="D217">
        <v>7.76</v>
      </c>
      <c r="E217" s="14">
        <v>38637</v>
      </c>
      <c r="F217">
        <v>10.1</v>
      </c>
      <c r="G217">
        <v>2.34</v>
      </c>
      <c r="H217">
        <v>30.15</v>
      </c>
      <c r="I217" s="15">
        <f>DAYS360(C217,E217)</f>
        <v>91</v>
      </c>
    </row>
    <row r="218" spans="1:9" ht="12.75">
      <c r="A218" t="s">
        <v>213</v>
      </c>
      <c r="B218">
        <v>6.7</v>
      </c>
      <c r="C218" s="14">
        <v>38547</v>
      </c>
      <c r="D218">
        <v>6.85</v>
      </c>
      <c r="E218" s="14">
        <v>38593</v>
      </c>
      <c r="F218">
        <v>7.3</v>
      </c>
      <c r="G218">
        <v>0.45</v>
      </c>
      <c r="H218">
        <v>6.57</v>
      </c>
      <c r="I218" s="15">
        <f>DAYS360(C218,E218)</f>
        <v>45</v>
      </c>
    </row>
    <row r="219" spans="1:9" ht="12.75">
      <c r="A219" t="s">
        <v>214</v>
      </c>
      <c r="B219">
        <v>8.31</v>
      </c>
      <c r="C219" s="14">
        <v>38547</v>
      </c>
      <c r="D219">
        <v>8.42</v>
      </c>
      <c r="E219" s="14">
        <v>38615</v>
      </c>
      <c r="F219">
        <v>7.87</v>
      </c>
      <c r="G219">
        <v>-0.55</v>
      </c>
      <c r="H219">
        <v>-6.53</v>
      </c>
      <c r="I219" s="15">
        <f>DAYS360(C219,E219)</f>
        <v>66</v>
      </c>
    </row>
    <row r="220" spans="1:9" ht="12.75">
      <c r="A220" t="s">
        <v>215</v>
      </c>
      <c r="B220">
        <v>6.95</v>
      </c>
      <c r="C220" s="14">
        <v>38548</v>
      </c>
      <c r="D220">
        <v>6.95</v>
      </c>
      <c r="E220" s="14">
        <v>38631</v>
      </c>
      <c r="F220">
        <v>9.31</v>
      </c>
      <c r="G220">
        <v>2.36</v>
      </c>
      <c r="H220">
        <v>33.96</v>
      </c>
      <c r="I220" s="15">
        <f>DAYS360(C220,E220)</f>
        <v>81</v>
      </c>
    </row>
    <row r="221" spans="1:9" ht="12.75">
      <c r="A221" t="s">
        <v>216</v>
      </c>
      <c r="B221">
        <v>7.77</v>
      </c>
      <c r="C221" s="14">
        <v>38551</v>
      </c>
      <c r="D221">
        <v>7.9</v>
      </c>
      <c r="E221" s="14">
        <v>38614</v>
      </c>
      <c r="F221">
        <v>8.76</v>
      </c>
      <c r="G221">
        <v>0.86</v>
      </c>
      <c r="H221">
        <v>10.89</v>
      </c>
      <c r="I221" s="15">
        <f>DAYS360(C221,E221)</f>
        <v>61</v>
      </c>
    </row>
    <row r="222" spans="1:9" ht="12.75">
      <c r="A222" t="s">
        <v>217</v>
      </c>
      <c r="B222">
        <v>8.45</v>
      </c>
      <c r="C222" s="14">
        <v>38553</v>
      </c>
      <c r="D222">
        <v>8.84</v>
      </c>
      <c r="E222" s="14">
        <v>38610</v>
      </c>
      <c r="F222">
        <v>11.19</v>
      </c>
      <c r="G222">
        <v>2.35</v>
      </c>
      <c r="H222">
        <v>26.58</v>
      </c>
      <c r="I222" s="15">
        <f>DAYS360(C222,E222)</f>
        <v>55</v>
      </c>
    </row>
    <row r="223" spans="1:9" ht="12.75">
      <c r="A223" t="s">
        <v>218</v>
      </c>
      <c r="B223">
        <v>7.99</v>
      </c>
      <c r="C223" s="14">
        <v>38558</v>
      </c>
      <c r="D223">
        <v>8.07</v>
      </c>
      <c r="E223" s="14">
        <v>38611</v>
      </c>
      <c r="F223">
        <v>9.49</v>
      </c>
      <c r="G223">
        <v>1.42</v>
      </c>
      <c r="H223">
        <v>17.6</v>
      </c>
      <c r="I223" s="15">
        <f>DAYS360(C223,E223)</f>
        <v>51</v>
      </c>
    </row>
    <row r="224" spans="1:9" ht="12.75">
      <c r="A224" t="s">
        <v>219</v>
      </c>
      <c r="B224">
        <v>6.41</v>
      </c>
      <c r="C224" s="14">
        <v>38562</v>
      </c>
      <c r="D224">
        <v>6.73</v>
      </c>
      <c r="E224" s="14">
        <v>38576</v>
      </c>
      <c r="F224">
        <v>5.7</v>
      </c>
      <c r="G224">
        <v>-1.03</v>
      </c>
      <c r="H224">
        <v>-15.3</v>
      </c>
      <c r="I224" s="15">
        <f>DAYS360(C224,E224)</f>
        <v>13</v>
      </c>
    </row>
    <row r="225" spans="1:9" ht="12.75">
      <c r="A225" t="s">
        <v>217</v>
      </c>
      <c r="B225">
        <v>9.15</v>
      </c>
      <c r="C225" s="14">
        <v>38562</v>
      </c>
      <c r="D225">
        <v>9.29</v>
      </c>
      <c r="E225" s="14">
        <v>38624</v>
      </c>
      <c r="F225">
        <v>10.1</v>
      </c>
      <c r="G225">
        <v>0.81</v>
      </c>
      <c r="H225">
        <v>8.72</v>
      </c>
      <c r="I225" s="15">
        <f>DAYS360(C225,E225)</f>
        <v>60</v>
      </c>
    </row>
    <row r="226" spans="1:9" ht="12.75">
      <c r="A226" t="s">
        <v>215</v>
      </c>
      <c r="B226">
        <v>7.23</v>
      </c>
      <c r="C226" s="14">
        <v>38562</v>
      </c>
      <c r="D226">
        <v>7.29</v>
      </c>
      <c r="E226" s="14">
        <v>38631</v>
      </c>
      <c r="F226">
        <v>9.31</v>
      </c>
      <c r="G226">
        <v>2.02</v>
      </c>
      <c r="H226">
        <v>27.71</v>
      </c>
      <c r="I226" s="15">
        <f>DAYS360(C226,E226)</f>
        <v>67</v>
      </c>
    </row>
    <row r="227" spans="1:9" ht="12.75">
      <c r="A227" t="s">
        <v>220</v>
      </c>
      <c r="B227">
        <v>7.81</v>
      </c>
      <c r="C227" s="14">
        <v>38566</v>
      </c>
      <c r="D227">
        <v>8.13</v>
      </c>
      <c r="E227" s="14">
        <v>38629</v>
      </c>
      <c r="F227">
        <v>7.19</v>
      </c>
      <c r="G227">
        <v>-0.94</v>
      </c>
      <c r="H227">
        <v>-11.56</v>
      </c>
      <c r="I227" s="15">
        <f>DAYS360(C227,E227)</f>
        <v>62</v>
      </c>
    </row>
    <row r="228" spans="1:9" ht="12.75">
      <c r="A228" t="s">
        <v>214</v>
      </c>
      <c r="B228">
        <v>8.6</v>
      </c>
      <c r="C228" s="14">
        <v>38569</v>
      </c>
      <c r="D228">
        <v>8.53</v>
      </c>
      <c r="E228" s="14">
        <v>38596</v>
      </c>
      <c r="F228">
        <v>8.1</v>
      </c>
      <c r="G228">
        <v>-0.43</v>
      </c>
      <c r="H228">
        <v>-5.04</v>
      </c>
      <c r="I228" s="15">
        <f>DAYS360(C228,E228)</f>
        <v>26</v>
      </c>
    </row>
    <row r="229" spans="1:9" ht="12.75">
      <c r="A229" t="s">
        <v>75</v>
      </c>
      <c r="B229">
        <v>7.49</v>
      </c>
      <c r="C229" s="14">
        <v>38569</v>
      </c>
      <c r="D229">
        <v>7.53</v>
      </c>
      <c r="E229" s="14">
        <v>38694</v>
      </c>
      <c r="F229">
        <v>8.94</v>
      </c>
      <c r="G229">
        <v>1.41</v>
      </c>
      <c r="H229">
        <v>18.73</v>
      </c>
      <c r="I229" s="15">
        <f>DAYS360(C229,E229)</f>
        <v>123</v>
      </c>
    </row>
    <row r="230" spans="1:9" ht="12.75">
      <c r="A230" t="s">
        <v>221</v>
      </c>
      <c r="B230">
        <v>8.5</v>
      </c>
      <c r="C230" s="14">
        <v>38569</v>
      </c>
      <c r="D230">
        <v>8.65</v>
      </c>
      <c r="E230" s="14">
        <v>38580</v>
      </c>
      <c r="F230">
        <v>7.88</v>
      </c>
      <c r="G230">
        <v>-0.77</v>
      </c>
      <c r="H230">
        <v>-8.9</v>
      </c>
      <c r="I230" s="15">
        <f>DAYS360(C230,E230)</f>
        <v>11</v>
      </c>
    </row>
    <row r="231" spans="1:9" ht="12.75">
      <c r="A231" t="s">
        <v>222</v>
      </c>
      <c r="B231">
        <v>7.55</v>
      </c>
      <c r="C231" s="14">
        <v>38573</v>
      </c>
      <c r="D231">
        <v>7.89</v>
      </c>
      <c r="E231" s="14">
        <v>38657</v>
      </c>
      <c r="F231">
        <v>9.5</v>
      </c>
      <c r="G231">
        <v>1.61</v>
      </c>
      <c r="H231">
        <v>20.41</v>
      </c>
      <c r="I231" s="15">
        <f>DAYS360(C231,E231)</f>
        <v>82</v>
      </c>
    </row>
    <row r="232" spans="1:9" ht="12.75">
      <c r="A232" t="s">
        <v>223</v>
      </c>
      <c r="B232">
        <v>8.45</v>
      </c>
      <c r="C232" s="14">
        <v>38575</v>
      </c>
      <c r="D232">
        <v>8.82</v>
      </c>
      <c r="E232" s="14">
        <v>38701</v>
      </c>
      <c r="F232">
        <v>12.8</v>
      </c>
      <c r="G232">
        <v>3.98</v>
      </c>
      <c r="H232">
        <v>45.12</v>
      </c>
      <c r="I232" s="15">
        <f>DAYS360(C232,E232)</f>
        <v>124</v>
      </c>
    </row>
    <row r="233" spans="1:9" ht="12.75">
      <c r="A233" t="s">
        <v>75</v>
      </c>
      <c r="B233">
        <v>7.96</v>
      </c>
      <c r="C233" s="14">
        <v>38581</v>
      </c>
      <c r="D233">
        <v>8</v>
      </c>
      <c r="E233" s="14">
        <v>38694</v>
      </c>
      <c r="F233">
        <v>8.94</v>
      </c>
      <c r="G233">
        <v>0.94</v>
      </c>
      <c r="H233">
        <v>11.75</v>
      </c>
      <c r="I233" s="15">
        <f>DAYS360(C233,E233)</f>
        <v>111</v>
      </c>
    </row>
    <row r="234" spans="1:9" ht="12.75">
      <c r="A234" t="s">
        <v>224</v>
      </c>
      <c r="B234">
        <v>8.97</v>
      </c>
      <c r="C234" s="14">
        <v>38588</v>
      </c>
      <c r="D234">
        <v>9.35</v>
      </c>
      <c r="E234" s="14">
        <v>38699</v>
      </c>
      <c r="F234">
        <v>13.3</v>
      </c>
      <c r="G234">
        <v>3.95</v>
      </c>
      <c r="H234">
        <v>42.25</v>
      </c>
      <c r="I234" s="15">
        <f>DAYS360(C234,E234)</f>
        <v>109</v>
      </c>
    </row>
    <row r="235" spans="1:9" ht="12.75">
      <c r="A235" t="s">
        <v>225</v>
      </c>
      <c r="B235">
        <v>6.6</v>
      </c>
      <c r="C235" s="14">
        <v>38589</v>
      </c>
      <c r="D235">
        <v>6.72</v>
      </c>
      <c r="E235" s="14">
        <v>38614</v>
      </c>
      <c r="F235">
        <v>5.78</v>
      </c>
      <c r="G235">
        <v>-0.94</v>
      </c>
      <c r="H235">
        <v>-13.99</v>
      </c>
      <c r="I235" s="15">
        <f>DAYS360(C235,E235)</f>
        <v>24</v>
      </c>
    </row>
    <row r="236" spans="1:9" ht="12.75">
      <c r="A236" t="s">
        <v>226</v>
      </c>
      <c r="B236">
        <v>6.28</v>
      </c>
      <c r="C236" s="14">
        <v>38609</v>
      </c>
      <c r="D236">
        <v>6.45</v>
      </c>
      <c r="E236" s="14">
        <v>38617</v>
      </c>
      <c r="F236">
        <v>5.52</v>
      </c>
      <c r="G236">
        <v>-0.93</v>
      </c>
      <c r="H236">
        <v>-14.42</v>
      </c>
      <c r="I236" s="15">
        <f>DAYS360(C236,E236)</f>
        <v>8</v>
      </c>
    </row>
    <row r="237" spans="1:9" ht="12.75">
      <c r="A237" t="s">
        <v>227</v>
      </c>
      <c r="B237">
        <v>7.22</v>
      </c>
      <c r="C237" s="14">
        <v>38614</v>
      </c>
      <c r="D237">
        <v>7.22</v>
      </c>
      <c r="E237" s="14">
        <v>38630</v>
      </c>
      <c r="F237">
        <v>6.42</v>
      </c>
      <c r="G237">
        <v>-0.8</v>
      </c>
      <c r="H237">
        <v>-11.08</v>
      </c>
      <c r="I237" s="15">
        <f>DAYS360(C237,E237)</f>
        <v>16</v>
      </c>
    </row>
    <row r="238" spans="1:9" ht="12.75">
      <c r="A238" t="s">
        <v>229</v>
      </c>
      <c r="B238">
        <v>10.65</v>
      </c>
      <c r="C238" s="14">
        <v>38663</v>
      </c>
      <c r="D238">
        <v>10.92</v>
      </c>
      <c r="E238" s="14">
        <v>38701</v>
      </c>
      <c r="F238">
        <v>10.42</v>
      </c>
      <c r="G238">
        <v>-0.5</v>
      </c>
      <c r="H238">
        <v>-4.58</v>
      </c>
      <c r="I238" s="15">
        <f>DAYS360(C238,E238)</f>
        <v>38</v>
      </c>
    </row>
    <row r="239" spans="1:9" ht="12.75">
      <c r="A239" t="s">
        <v>223</v>
      </c>
      <c r="B239">
        <v>9.39</v>
      </c>
      <c r="C239" s="14">
        <v>38666</v>
      </c>
      <c r="D239">
        <v>9.35</v>
      </c>
      <c r="E239" s="14">
        <v>38701</v>
      </c>
      <c r="F239">
        <v>12.8</v>
      </c>
      <c r="G239">
        <v>3.45</v>
      </c>
      <c r="H239">
        <v>36.9</v>
      </c>
      <c r="I239" s="15">
        <f>DAYS360(C239,E239)</f>
        <v>35</v>
      </c>
    </row>
    <row r="240" spans="1:9" ht="12.75">
      <c r="A240" t="s">
        <v>230</v>
      </c>
      <c r="B240">
        <v>7.29</v>
      </c>
      <c r="C240" s="14">
        <v>38666</v>
      </c>
      <c r="D240">
        <v>7.46</v>
      </c>
      <c r="E240" s="14">
        <v>38737</v>
      </c>
      <c r="F240">
        <v>7.51</v>
      </c>
      <c r="G240">
        <v>0.05</v>
      </c>
      <c r="H240">
        <v>0.67</v>
      </c>
      <c r="I240" s="15">
        <f>DAYS360(C240,E240)</f>
        <v>70</v>
      </c>
    </row>
    <row r="241" spans="1:9" ht="12.75">
      <c r="A241" t="s">
        <v>231</v>
      </c>
      <c r="B241">
        <v>6.9</v>
      </c>
      <c r="C241" s="14">
        <v>38674</v>
      </c>
      <c r="D241">
        <v>7</v>
      </c>
      <c r="E241" s="14">
        <v>38740</v>
      </c>
      <c r="F241">
        <v>9.22</v>
      </c>
      <c r="G241">
        <v>2.22</v>
      </c>
      <c r="H241">
        <v>31.71</v>
      </c>
      <c r="I241" s="15">
        <f>DAYS360(C241,E241)</f>
        <v>65</v>
      </c>
    </row>
    <row r="242" spans="1:9" ht="12.75">
      <c r="A242" t="s">
        <v>232</v>
      </c>
      <c r="B242">
        <v>8.05</v>
      </c>
      <c r="C242" s="14">
        <v>38678</v>
      </c>
      <c r="D242">
        <v>8.38</v>
      </c>
      <c r="E242" s="14">
        <v>38761</v>
      </c>
      <c r="F242">
        <v>12.04</v>
      </c>
      <c r="G242">
        <v>3.66</v>
      </c>
      <c r="H242">
        <v>43.68</v>
      </c>
      <c r="I242" s="15">
        <f>DAYS360(C242,E242)</f>
        <v>81</v>
      </c>
    </row>
    <row r="243" spans="1:9" ht="12.75">
      <c r="A243" t="s">
        <v>233</v>
      </c>
      <c r="B243">
        <v>6.43</v>
      </c>
      <c r="C243" s="14">
        <v>38679</v>
      </c>
      <c r="D243">
        <v>6.51</v>
      </c>
      <c r="E243" s="14">
        <v>38779</v>
      </c>
      <c r="F243">
        <v>8.36</v>
      </c>
      <c r="G243">
        <v>1.85</v>
      </c>
      <c r="H243">
        <v>28.42</v>
      </c>
      <c r="I243" s="15">
        <f>DAYS360(C243,E243)</f>
        <v>100</v>
      </c>
    </row>
    <row r="244" spans="1:9" ht="12.75">
      <c r="A244" t="s">
        <v>234</v>
      </c>
      <c r="B244">
        <v>10.63</v>
      </c>
      <c r="C244" s="14">
        <v>38679</v>
      </c>
      <c r="D244">
        <v>10.89</v>
      </c>
      <c r="E244" s="14">
        <v>38705</v>
      </c>
      <c r="F244">
        <v>13.44</v>
      </c>
      <c r="G244">
        <v>2.55</v>
      </c>
      <c r="H244">
        <v>23.42</v>
      </c>
      <c r="I244" s="15">
        <f>DAYS360(C244,E244)</f>
        <v>26</v>
      </c>
    </row>
    <row r="245" spans="1:9" ht="12.75">
      <c r="A245" t="s">
        <v>181</v>
      </c>
      <c r="B245">
        <v>7.45</v>
      </c>
      <c r="C245" s="14">
        <v>38681</v>
      </c>
      <c r="D245">
        <v>7.55</v>
      </c>
      <c r="E245" s="14">
        <v>38715</v>
      </c>
      <c r="F245">
        <v>10.82</v>
      </c>
      <c r="G245">
        <v>3.27</v>
      </c>
      <c r="H245">
        <v>43.31</v>
      </c>
      <c r="I245" s="15">
        <f>DAYS360(C245,E245)</f>
        <v>34</v>
      </c>
    </row>
    <row r="246" spans="1:9" ht="12.75">
      <c r="A246" t="s">
        <v>230</v>
      </c>
      <c r="B246">
        <v>8.15</v>
      </c>
      <c r="C246" s="14">
        <v>38681</v>
      </c>
      <c r="D246">
        <v>8.19</v>
      </c>
      <c r="E246" s="14">
        <v>38737</v>
      </c>
      <c r="F246">
        <v>7.51</v>
      </c>
      <c r="G246">
        <v>-0.68</v>
      </c>
      <c r="H246">
        <v>-8.3</v>
      </c>
      <c r="I246" s="15">
        <f>DAYS360(C246,E246)</f>
        <v>55</v>
      </c>
    </row>
    <row r="247" spans="1:9" ht="12.75">
      <c r="A247" t="s">
        <v>235</v>
      </c>
      <c r="B247">
        <v>8.35</v>
      </c>
      <c r="C247" s="14">
        <v>38687</v>
      </c>
      <c r="D247">
        <v>8.5</v>
      </c>
      <c r="E247" s="14">
        <v>38716</v>
      </c>
      <c r="F247">
        <v>12.9</v>
      </c>
      <c r="G247">
        <v>4.4</v>
      </c>
      <c r="H247">
        <v>51.76</v>
      </c>
      <c r="I247" s="15">
        <f>DAYS360(C247,E247)</f>
        <v>29</v>
      </c>
    </row>
    <row r="248" spans="1:9" ht="12.75">
      <c r="A248" t="s">
        <v>236</v>
      </c>
      <c r="B248">
        <v>6.46</v>
      </c>
      <c r="C248" s="14">
        <v>38688</v>
      </c>
      <c r="D248">
        <v>6.65</v>
      </c>
      <c r="E248" s="14">
        <v>38702</v>
      </c>
      <c r="F248">
        <v>5.68</v>
      </c>
      <c r="G248">
        <v>-0.97</v>
      </c>
      <c r="H248">
        <v>-14.59</v>
      </c>
      <c r="I248" s="15">
        <f>DAYS360(C248,E248)</f>
        <v>14</v>
      </c>
    </row>
    <row r="249" spans="1:9" ht="12.75">
      <c r="A249" t="s">
        <v>237</v>
      </c>
      <c r="B249">
        <v>7.76</v>
      </c>
      <c r="C249" s="14">
        <v>38688</v>
      </c>
      <c r="D249">
        <v>8.05</v>
      </c>
      <c r="E249" s="14">
        <v>38792</v>
      </c>
      <c r="F249">
        <v>12.57</v>
      </c>
      <c r="G249">
        <v>4.52</v>
      </c>
      <c r="H249">
        <v>56.15</v>
      </c>
      <c r="I249" s="15">
        <f>DAYS360(C249,E249)</f>
        <v>104</v>
      </c>
    </row>
    <row r="250" spans="1:9" ht="12.75">
      <c r="A250" t="s">
        <v>238</v>
      </c>
      <c r="B250">
        <v>6.55</v>
      </c>
      <c r="C250" s="14">
        <v>38688</v>
      </c>
      <c r="D250">
        <v>6.67</v>
      </c>
      <c r="E250" s="14">
        <v>38743</v>
      </c>
      <c r="F250">
        <v>8.5</v>
      </c>
      <c r="G250">
        <v>1.83</v>
      </c>
      <c r="H250">
        <v>27.44</v>
      </c>
      <c r="I250" s="15">
        <f>DAYS360(C250,E250)</f>
        <v>54</v>
      </c>
    </row>
    <row r="251" spans="1:9" ht="12.75">
      <c r="A251" t="s">
        <v>230</v>
      </c>
      <c r="B251">
        <v>8.23</v>
      </c>
      <c r="C251" s="14">
        <v>38692</v>
      </c>
      <c r="D251">
        <v>8.62</v>
      </c>
      <c r="E251" s="14">
        <v>38737</v>
      </c>
      <c r="F251">
        <v>7.51</v>
      </c>
      <c r="G251">
        <v>-1.11</v>
      </c>
      <c r="H251">
        <v>-12.88</v>
      </c>
      <c r="I251" s="15">
        <f>DAYS360(C251,E251)</f>
        <v>44</v>
      </c>
    </row>
    <row r="252" spans="1:9" ht="12.75">
      <c r="A252" t="s">
        <v>201</v>
      </c>
      <c r="B252">
        <v>10.23</v>
      </c>
      <c r="C252" s="14">
        <v>38699</v>
      </c>
      <c r="D252">
        <v>10.64</v>
      </c>
      <c r="E252" s="14">
        <v>38705</v>
      </c>
      <c r="F252">
        <v>9.34</v>
      </c>
      <c r="G252">
        <v>-1.3</v>
      </c>
      <c r="H252">
        <v>-12.22</v>
      </c>
      <c r="I252" s="15">
        <f>DAYS360(C252,E252)</f>
        <v>6</v>
      </c>
    </row>
    <row r="253" spans="1:9" ht="12.75">
      <c r="A253" t="s">
        <v>239</v>
      </c>
      <c r="B253">
        <v>7.8</v>
      </c>
      <c r="C253" s="14">
        <v>38701</v>
      </c>
      <c r="D253">
        <v>7.78</v>
      </c>
      <c r="E253" s="14">
        <v>38706</v>
      </c>
      <c r="F253">
        <v>7.33</v>
      </c>
      <c r="G253">
        <v>-0.45</v>
      </c>
      <c r="H253">
        <v>-5.78</v>
      </c>
      <c r="I253" s="15">
        <f>DAYS360(C253,E253)</f>
        <v>5</v>
      </c>
    </row>
    <row r="254" spans="1:9" ht="12.75">
      <c r="A254" s="10" t="s">
        <v>111</v>
      </c>
      <c r="B254" s="4"/>
      <c r="C254" s="26"/>
      <c r="D254" s="4"/>
      <c r="E254" s="26"/>
      <c r="F254" s="4"/>
      <c r="G254" s="4"/>
      <c r="H254" s="4">
        <f>AVERAGE(H193:H253)</f>
        <v>10.364918032786887</v>
      </c>
      <c r="I254" s="4">
        <f>AVERAGE(I194:I253)</f>
        <v>51.916666666666664</v>
      </c>
    </row>
    <row r="255" spans="1:9" ht="12.75">
      <c r="A255" s="11" t="s">
        <v>112</v>
      </c>
      <c r="B255" s="8"/>
      <c r="C255" s="27"/>
      <c r="D255" s="8"/>
      <c r="E255" s="27"/>
      <c r="F255" s="8"/>
      <c r="G255" s="8"/>
      <c r="H255" s="8">
        <f>H254*365/I254</f>
        <v>72.87053127384682</v>
      </c>
      <c r="I255" s="9"/>
    </row>
    <row r="256" spans="3:5" ht="12.75">
      <c r="C256" s="14"/>
      <c r="E256" s="14"/>
    </row>
    <row r="257" spans="1:9" ht="12.75">
      <c r="A257" t="s">
        <v>242</v>
      </c>
      <c r="B257">
        <v>11.72</v>
      </c>
      <c r="C257" s="14">
        <v>38730</v>
      </c>
      <c r="D257">
        <v>12.01</v>
      </c>
      <c r="E257" s="14">
        <v>38756</v>
      </c>
      <c r="F257">
        <v>18.02</v>
      </c>
      <c r="G257">
        <v>6.01</v>
      </c>
      <c r="H257">
        <v>50.04</v>
      </c>
      <c r="I257" s="15">
        <f>DAYS360(C257,E257)</f>
        <v>25</v>
      </c>
    </row>
    <row r="258" spans="1:9" ht="12.75">
      <c r="A258" t="s">
        <v>243</v>
      </c>
      <c r="B258">
        <v>9.21</v>
      </c>
      <c r="C258" s="14">
        <v>38734</v>
      </c>
      <c r="D258">
        <v>9.27</v>
      </c>
      <c r="E258" s="14">
        <v>38862</v>
      </c>
      <c r="F258">
        <v>11.34</v>
      </c>
      <c r="G258">
        <v>1.62</v>
      </c>
      <c r="H258">
        <v>17.48</v>
      </c>
      <c r="I258" s="15">
        <f>DAYS360(C258,E258)</f>
        <v>128</v>
      </c>
    </row>
    <row r="259" spans="1:9" ht="12.75">
      <c r="A259" t="s">
        <v>164</v>
      </c>
      <c r="B259">
        <v>7.12</v>
      </c>
      <c r="C259" s="14">
        <v>38735</v>
      </c>
      <c r="D259">
        <v>6.82</v>
      </c>
      <c r="E259" s="14">
        <v>38756</v>
      </c>
      <c r="F259">
        <v>6</v>
      </c>
      <c r="G259">
        <v>-0.82</v>
      </c>
      <c r="H259">
        <v>-12.02</v>
      </c>
      <c r="I259" s="15">
        <f>DAYS360(C259,E259)</f>
        <v>20</v>
      </c>
    </row>
    <row r="260" spans="1:9" ht="12.75">
      <c r="A260" t="s">
        <v>244</v>
      </c>
      <c r="B260">
        <v>23.31</v>
      </c>
      <c r="C260" s="14">
        <v>38736</v>
      </c>
      <c r="D260">
        <v>24</v>
      </c>
      <c r="E260" s="14">
        <v>38758</v>
      </c>
      <c r="F260">
        <v>20</v>
      </c>
      <c r="G260">
        <v>-4</v>
      </c>
      <c r="H260">
        <v>-16.67</v>
      </c>
      <c r="I260" s="15">
        <f>DAYS360(C260,E260)</f>
        <v>21</v>
      </c>
    </row>
    <row r="261" spans="1:9" ht="12.75">
      <c r="A261" t="s">
        <v>245</v>
      </c>
      <c r="B261">
        <v>6.25</v>
      </c>
      <c r="C261" s="14">
        <v>38740</v>
      </c>
      <c r="D261">
        <v>6.56</v>
      </c>
      <c r="E261" s="14">
        <v>38811</v>
      </c>
      <c r="F261">
        <v>6.88</v>
      </c>
      <c r="G261">
        <v>0.32</v>
      </c>
      <c r="H261">
        <v>4.88</v>
      </c>
      <c r="I261" s="15">
        <f>DAYS360(C261,E261)</f>
        <v>71</v>
      </c>
    </row>
    <row r="262" spans="1:9" ht="12.75">
      <c r="A262" t="s">
        <v>246</v>
      </c>
      <c r="B262">
        <v>8.14</v>
      </c>
      <c r="C262" s="14">
        <v>38743</v>
      </c>
      <c r="D262">
        <v>8.5</v>
      </c>
      <c r="E262" s="14">
        <v>38777</v>
      </c>
      <c r="F262">
        <v>9.96</v>
      </c>
      <c r="G262">
        <v>1.46</v>
      </c>
      <c r="H262">
        <v>17.18</v>
      </c>
      <c r="I262" s="15">
        <f>DAYS360(C262,E262)</f>
        <v>35</v>
      </c>
    </row>
    <row r="263" spans="1:9" ht="12.75">
      <c r="A263" t="s">
        <v>247</v>
      </c>
      <c r="B263">
        <v>6.8</v>
      </c>
      <c r="C263" s="14">
        <v>38749</v>
      </c>
      <c r="D263">
        <v>6.92</v>
      </c>
      <c r="E263" s="14">
        <v>38761</v>
      </c>
      <c r="F263">
        <v>6</v>
      </c>
      <c r="G263">
        <v>-0.92</v>
      </c>
      <c r="H263">
        <v>-13.29</v>
      </c>
      <c r="I263" s="15">
        <f>DAYS360(C263,E263)</f>
        <v>12</v>
      </c>
    </row>
    <row r="264" spans="1:9" ht="12.75">
      <c r="A264" t="s">
        <v>248</v>
      </c>
      <c r="B264">
        <v>7.95</v>
      </c>
      <c r="C264" s="14">
        <v>38749</v>
      </c>
      <c r="D264">
        <v>8.25</v>
      </c>
      <c r="E264" s="14">
        <v>38751</v>
      </c>
      <c r="F264">
        <v>6.52</v>
      </c>
      <c r="G264">
        <v>-1.73</v>
      </c>
      <c r="H264">
        <v>-20.97</v>
      </c>
      <c r="I264" s="15">
        <f>DAYS360(C264,E264)</f>
        <v>2</v>
      </c>
    </row>
    <row r="265" spans="1:9" ht="12.75">
      <c r="A265" t="s">
        <v>249</v>
      </c>
      <c r="B265">
        <v>14.75</v>
      </c>
      <c r="C265" s="14">
        <v>38749</v>
      </c>
      <c r="D265">
        <v>15.2</v>
      </c>
      <c r="E265" s="14">
        <v>38786</v>
      </c>
      <c r="F265">
        <v>12.65</v>
      </c>
      <c r="G265">
        <v>-2.55</v>
      </c>
      <c r="H265">
        <v>-16.78</v>
      </c>
      <c r="I265" s="15">
        <f>DAYS360(C265,E265)</f>
        <v>39</v>
      </c>
    </row>
    <row r="266" spans="1:9" ht="12.75">
      <c r="A266" t="s">
        <v>250</v>
      </c>
      <c r="B266">
        <v>6.9</v>
      </c>
      <c r="C266" s="14">
        <v>38750</v>
      </c>
      <c r="D266">
        <v>7.1</v>
      </c>
      <c r="E266" s="14">
        <v>38804</v>
      </c>
      <c r="F266">
        <v>9.02</v>
      </c>
      <c r="G266">
        <v>1.92</v>
      </c>
      <c r="H266">
        <v>27.04</v>
      </c>
      <c r="I266" s="15">
        <f>DAYS360(C266,E266)</f>
        <v>56</v>
      </c>
    </row>
    <row r="267" spans="1:9" ht="12.75">
      <c r="A267" t="s">
        <v>251</v>
      </c>
      <c r="B267">
        <v>7.22</v>
      </c>
      <c r="C267" s="14">
        <v>38779</v>
      </c>
      <c r="D267">
        <v>7.17</v>
      </c>
      <c r="E267" s="14">
        <v>38798</v>
      </c>
      <c r="F267">
        <v>6.67</v>
      </c>
      <c r="G267">
        <v>-0.5</v>
      </c>
      <c r="H267">
        <v>-6.97</v>
      </c>
      <c r="I267" s="15">
        <f>DAYS360(C267,E267)</f>
        <v>19</v>
      </c>
    </row>
    <row r="268" spans="1:9" ht="12.75">
      <c r="A268" t="s">
        <v>225</v>
      </c>
      <c r="B268">
        <v>7.54</v>
      </c>
      <c r="C268" s="14">
        <v>38783</v>
      </c>
      <c r="D268">
        <v>7.5</v>
      </c>
      <c r="E268" s="14">
        <v>38852</v>
      </c>
      <c r="F268">
        <v>8.13</v>
      </c>
      <c r="G268">
        <v>0.63</v>
      </c>
      <c r="H268">
        <v>8.4</v>
      </c>
      <c r="I268" s="15">
        <f>DAYS360(C268,E268)</f>
        <v>68</v>
      </c>
    </row>
    <row r="269" spans="1:9" ht="12.75">
      <c r="A269" t="s">
        <v>252</v>
      </c>
      <c r="B269">
        <v>6.25</v>
      </c>
      <c r="C269" s="14">
        <v>38785</v>
      </c>
      <c r="D269">
        <v>6.2</v>
      </c>
      <c r="E269" s="14">
        <v>38806</v>
      </c>
      <c r="F269">
        <v>5.75</v>
      </c>
      <c r="G269">
        <v>-0.45</v>
      </c>
      <c r="H269">
        <v>-7.26</v>
      </c>
      <c r="I269" s="15">
        <f>DAYS360(C269,E269)</f>
        <v>21</v>
      </c>
    </row>
    <row r="270" spans="1:9" ht="12.75">
      <c r="A270" t="s">
        <v>253</v>
      </c>
      <c r="B270">
        <v>6.36</v>
      </c>
      <c r="C270" s="14">
        <v>38789</v>
      </c>
      <c r="D270">
        <v>6.5</v>
      </c>
      <c r="E270" s="14">
        <v>38835</v>
      </c>
      <c r="F270">
        <v>7.43</v>
      </c>
      <c r="G270">
        <v>0.93</v>
      </c>
      <c r="H270">
        <v>14.31</v>
      </c>
      <c r="I270" s="15">
        <f>DAYS360(C270,E270)</f>
        <v>45</v>
      </c>
    </row>
    <row r="271" spans="1:9" ht="12.75">
      <c r="A271" t="s">
        <v>254</v>
      </c>
      <c r="B271">
        <v>6.85</v>
      </c>
      <c r="C271" s="14">
        <v>38790</v>
      </c>
      <c r="D271">
        <v>7.04</v>
      </c>
      <c r="E271" s="14">
        <v>38812</v>
      </c>
      <c r="F271">
        <v>8.95</v>
      </c>
      <c r="G271">
        <v>1.91</v>
      </c>
      <c r="H271">
        <v>27.13</v>
      </c>
      <c r="I271" s="15">
        <f>DAYS360(C271,E271)</f>
        <v>21</v>
      </c>
    </row>
    <row r="272" spans="1:9" ht="12.75">
      <c r="A272" t="s">
        <v>255</v>
      </c>
      <c r="B272">
        <v>6.94</v>
      </c>
      <c r="C272" s="14">
        <v>38792</v>
      </c>
      <c r="D272">
        <v>7.15</v>
      </c>
      <c r="E272" s="14">
        <v>38834</v>
      </c>
      <c r="F272">
        <v>5.23</v>
      </c>
      <c r="G272">
        <v>-1.92</v>
      </c>
      <c r="H272">
        <v>-26.85</v>
      </c>
      <c r="I272" s="15">
        <f>DAYS360(C272,E272)</f>
        <v>41</v>
      </c>
    </row>
    <row r="273" spans="1:9" ht="12.75">
      <c r="A273" t="s">
        <v>256</v>
      </c>
      <c r="B273">
        <v>9.21</v>
      </c>
      <c r="C273" s="14">
        <v>38797</v>
      </c>
      <c r="D273">
        <v>9.14</v>
      </c>
      <c r="E273" s="14">
        <v>38862</v>
      </c>
      <c r="F273">
        <v>9.3</v>
      </c>
      <c r="G273">
        <v>-0.22</v>
      </c>
      <c r="H273">
        <v>-2.41</v>
      </c>
      <c r="I273" s="15">
        <f>DAYS360(C273,E273)</f>
        <v>64</v>
      </c>
    </row>
    <row r="274" spans="1:9" ht="12.75">
      <c r="A274" t="s">
        <v>257</v>
      </c>
      <c r="B274">
        <v>7</v>
      </c>
      <c r="C274" s="14">
        <v>38803</v>
      </c>
      <c r="D274">
        <v>6.97</v>
      </c>
      <c r="E274" s="14">
        <v>38849</v>
      </c>
      <c r="F274">
        <v>10</v>
      </c>
      <c r="G274">
        <v>3.03</v>
      </c>
      <c r="H274">
        <v>43.47</v>
      </c>
      <c r="I274" s="15">
        <f>DAYS360(C274,E274)</f>
        <v>45</v>
      </c>
    </row>
    <row r="275" spans="1:9" ht="12.75">
      <c r="A275" t="s">
        <v>231</v>
      </c>
      <c r="B275">
        <v>10</v>
      </c>
      <c r="C275" s="14">
        <v>38805</v>
      </c>
      <c r="D275">
        <v>10.09</v>
      </c>
      <c r="E275" s="14">
        <v>38848</v>
      </c>
      <c r="F275">
        <v>8.85</v>
      </c>
      <c r="G275">
        <v>-1.24</v>
      </c>
      <c r="H275">
        <v>-12.29</v>
      </c>
      <c r="I275" s="15">
        <f>DAYS360(C275,E275)</f>
        <v>42</v>
      </c>
    </row>
    <row r="276" spans="1:9" ht="12.75">
      <c r="A276" t="s">
        <v>258</v>
      </c>
      <c r="B276">
        <v>7.3</v>
      </c>
      <c r="C276" s="14">
        <v>38807</v>
      </c>
      <c r="D276">
        <v>7.45</v>
      </c>
      <c r="E276" s="14">
        <v>38854</v>
      </c>
      <c r="F276">
        <v>5.95</v>
      </c>
      <c r="G276">
        <v>-1.5</v>
      </c>
      <c r="H276">
        <v>-20.13</v>
      </c>
      <c r="I276" s="15">
        <f>DAYS360(C276,E276)</f>
        <v>47</v>
      </c>
    </row>
    <row r="277" spans="1:9" ht="12.75">
      <c r="A277" t="s">
        <v>259</v>
      </c>
      <c r="B277">
        <v>6.55</v>
      </c>
      <c r="C277" s="14">
        <v>38826</v>
      </c>
      <c r="D277">
        <v>6.66</v>
      </c>
      <c r="E277" s="14">
        <v>38862</v>
      </c>
      <c r="F277">
        <v>6.48</v>
      </c>
      <c r="G277">
        <v>-0.13</v>
      </c>
      <c r="H277">
        <v>-1.9500000000000002</v>
      </c>
      <c r="I277" s="15">
        <f>DAYS360(C277,E277)</f>
        <v>36</v>
      </c>
    </row>
    <row r="278" spans="1:9" ht="12.75">
      <c r="A278" t="s">
        <v>260</v>
      </c>
      <c r="B278">
        <v>7.48</v>
      </c>
      <c r="C278" s="14">
        <v>38827</v>
      </c>
      <c r="D278">
        <v>7.83</v>
      </c>
      <c r="E278" s="14">
        <v>38854</v>
      </c>
      <c r="F278">
        <v>6.26</v>
      </c>
      <c r="G278">
        <v>-1.57</v>
      </c>
      <c r="H278">
        <v>-20.05</v>
      </c>
      <c r="I278" s="15">
        <f>DAYS360(C278,E278)</f>
        <v>27</v>
      </c>
    </row>
    <row r="279" spans="1:9" ht="12.75">
      <c r="A279" t="s">
        <v>261</v>
      </c>
      <c r="B279">
        <v>7.44</v>
      </c>
      <c r="C279" s="14">
        <v>38828</v>
      </c>
      <c r="D279">
        <v>7.11</v>
      </c>
      <c r="E279" s="14">
        <v>38855</v>
      </c>
      <c r="F279">
        <v>6.5</v>
      </c>
      <c r="G279">
        <v>-0.61</v>
      </c>
      <c r="H279">
        <v>-8.58</v>
      </c>
      <c r="I279" s="15">
        <f>DAYS360(C279,E279)</f>
        <v>27</v>
      </c>
    </row>
    <row r="280" spans="1:9" ht="12.75">
      <c r="A280" s="10" t="s">
        <v>111</v>
      </c>
      <c r="B280" s="4"/>
      <c r="C280" s="26"/>
      <c r="D280" s="4"/>
      <c r="E280" s="26"/>
      <c r="F280" s="4"/>
      <c r="G280" s="4"/>
      <c r="H280" s="4">
        <f>AVERAGE(H257:H279)</f>
        <v>1.0308695652173907</v>
      </c>
      <c r="I280" s="4">
        <f>AVERAGE(I257:I279)</f>
        <v>39.65217391304348</v>
      </c>
    </row>
    <row r="281" spans="1:9" ht="12.75">
      <c r="A281" s="11" t="s">
        <v>112</v>
      </c>
      <c r="B281" s="8"/>
      <c r="C281" s="27"/>
      <c r="D281" s="8"/>
      <c r="E281" s="27"/>
      <c r="F281" s="8"/>
      <c r="G281" s="8"/>
      <c r="H281" s="8">
        <f>H280*365/I280</f>
        <v>9.489199561403503</v>
      </c>
      <c r="I281" s="9"/>
    </row>
    <row r="283" spans="1:9" ht="12.75">
      <c r="A283" s="10" t="s">
        <v>262</v>
      </c>
      <c r="B283" s="4"/>
      <c r="C283" s="4"/>
      <c r="D283" s="4"/>
      <c r="E283" s="4"/>
      <c r="F283" s="4"/>
      <c r="G283" s="4"/>
      <c r="H283" s="4">
        <f>AVERAGE(H257:H279,H193:H253,H109:H190,H6:H105)</f>
        <v>9.588142783788742</v>
      </c>
      <c r="I283" s="5">
        <f>AVERAGE(I257:I279,I194:I253,I109:I190,I6:I105)</f>
        <v>48.38264519098021</v>
      </c>
    </row>
    <row r="284" spans="1:9" ht="12.75">
      <c r="A284" s="11" t="s">
        <v>112</v>
      </c>
      <c r="B284" s="8"/>
      <c r="C284" s="8"/>
      <c r="D284" s="8"/>
      <c r="E284" s="8"/>
      <c r="F284" s="8"/>
      <c r="G284" s="8"/>
      <c r="H284" s="8">
        <f>H283*365/I283</f>
        <v>72.33321167680432</v>
      </c>
      <c r="I284" s="9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Gibbons</dc:creator>
  <cp:keywords/>
  <dc:description/>
  <cp:lastModifiedBy/>
  <cp:lastPrinted>1601-01-01T10:00:00Z</cp:lastPrinted>
  <dcterms:created xsi:type="dcterms:W3CDTF">2006-05-26T21:45:04Z</dcterms:created>
  <dcterms:modified xsi:type="dcterms:W3CDTF">1601-01-01T10:00:00Z</dcterms:modified>
  <cp:category/>
  <cp:version/>
  <cp:contentType/>
  <cp:contentStatus/>
  <cp:revision>1</cp:revision>
</cp:coreProperties>
</file>